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fie3.sharepoint.com/sites/Informal-PPTOFFIE/Shared Documents/General/11. ACTUALIZACION DE PRECIOS TOPE FFIE 2025/CONTROL DE CAMBIOS/ACTUALIZACIÓN FINAL VIG 2026 SEGUNDO SEMESTRE/ENTREGABLES SEGUNDO SEM 2026/"/>
    </mc:Choice>
  </mc:AlternateContent>
  <xr:revisionPtr revIDLastSave="48" documentId="8_{AA3A5934-855A-4442-9B03-5F063422F459}" xr6:coauthVersionLast="47" xr6:coauthVersionMax="47" xr10:uidLastSave="{9B2D9962-4457-4150-9C3A-95391B783C88}"/>
  <bookViews>
    <workbookView xWindow="28680" yWindow="-90" windowWidth="29040" windowHeight="15720" xr2:uid="{33C1FFC5-1DE2-4EF0-AE20-A8DB5B80AC7B}"/>
  </bookViews>
  <sheets>
    <sheet name="FP" sheetId="3" r:id="rId1"/>
    <sheet name="CUADRILLAS" sheetId="4" r:id="rId2"/>
  </sheets>
  <definedNames>
    <definedName name="\0">#REF!</definedName>
    <definedName name="\Y">#REF!</definedName>
    <definedName name="_______a1" hidden="1">{"TAB1",#N/A,TRUE,"GENERAL";"TAB2",#N/A,TRUE,"GENERAL";"TAB3",#N/A,TRUE,"GENERAL";"TAB4",#N/A,TRUE,"GENERAL";"TAB5",#N/A,TRUE,"GENERAL"}</definedName>
    <definedName name="_______a3" hidden="1">{"TAB1",#N/A,TRUE,"GENERAL";"TAB2",#N/A,TRUE,"GENERAL";"TAB3",#N/A,TRUE,"GENERAL";"TAB4",#N/A,TRUE,"GENERAL";"TAB5",#N/A,TRUE,"GENERAL"}</definedName>
    <definedName name="_______a4" hidden="1">{"via1",#N/A,TRUE,"general";"via2",#N/A,TRUE,"general";"via3",#N/A,TRUE,"general"}</definedName>
    <definedName name="_______a5" hidden="1">{"TAB1",#N/A,TRUE,"GENERAL";"TAB2",#N/A,TRUE,"GENERAL";"TAB3",#N/A,TRUE,"GENERAL";"TAB4",#N/A,TRUE,"GENERAL";"TAB5",#N/A,TRUE,"GENERAL"}</definedName>
    <definedName name="_______a6" hidden="1">{"TAB1",#N/A,TRUE,"GENERAL";"TAB2",#N/A,TRUE,"GENERAL";"TAB3",#N/A,TRUE,"GENERAL";"TAB4",#N/A,TRUE,"GENERAL";"TAB5",#N/A,TRUE,"GENERAL"}</definedName>
    <definedName name="_______b2" hidden="1">{"TAB1",#N/A,TRUE,"GENERAL";"TAB2",#N/A,TRUE,"GENERAL";"TAB3",#N/A,TRUE,"GENERAL";"TAB4",#N/A,TRUE,"GENERAL";"TAB5",#N/A,TRUE,"GENERAL"}</definedName>
    <definedName name="_______b3" hidden="1">{"TAB1",#N/A,TRUE,"GENERAL";"TAB2",#N/A,TRUE,"GENERAL";"TAB3",#N/A,TRUE,"GENERAL";"TAB4",#N/A,TRUE,"GENERAL";"TAB5",#N/A,TRUE,"GENERAL"}</definedName>
    <definedName name="_______b4" hidden="1">{"TAB1",#N/A,TRUE,"GENERAL";"TAB2",#N/A,TRUE,"GENERAL";"TAB3",#N/A,TRUE,"GENERAL";"TAB4",#N/A,TRUE,"GENERAL";"TAB5",#N/A,TRUE,"GENERAL"}</definedName>
    <definedName name="_______b5" hidden="1">{"TAB1",#N/A,TRUE,"GENERAL";"TAB2",#N/A,TRUE,"GENERAL";"TAB3",#N/A,TRUE,"GENERAL";"TAB4",#N/A,TRUE,"GENERAL";"TAB5",#N/A,TRUE,"GENERAL"}</definedName>
    <definedName name="_______b6" hidden="1">{"TAB1",#N/A,TRUE,"GENERAL";"TAB2",#N/A,TRUE,"GENERAL";"TAB3",#N/A,TRUE,"GENERAL";"TAB4",#N/A,TRUE,"GENERAL";"TAB5",#N/A,TRUE,"GENERAL"}</definedName>
    <definedName name="_______b7" hidden="1">{"via1",#N/A,TRUE,"general";"via2",#N/A,TRUE,"general";"via3",#N/A,TRUE,"general"}</definedName>
    <definedName name="_______b8" hidden="1">{"via1",#N/A,TRUE,"general";"via2",#N/A,TRUE,"general";"via3",#N/A,TRUE,"general"}</definedName>
    <definedName name="_______bb9" hidden="1">{"TAB1",#N/A,TRUE,"GENERAL";"TAB2",#N/A,TRUE,"GENERAL";"TAB3",#N/A,TRUE,"GENERAL";"TAB4",#N/A,TRUE,"GENERAL";"TAB5",#N/A,TRUE,"GENERAL"}</definedName>
    <definedName name="_______bgb5" hidden="1">{"TAB1",#N/A,TRUE,"GENERAL";"TAB2",#N/A,TRUE,"GENERAL";"TAB3",#N/A,TRUE,"GENERAL";"TAB4",#N/A,TRUE,"GENERAL";"TAB5",#N/A,TRUE,"GENERAL"}</definedName>
    <definedName name="_______g2" hidden="1">{"TAB1",#N/A,TRUE,"GENERAL";"TAB2",#N/A,TRUE,"GENERAL";"TAB3",#N/A,TRUE,"GENERAL";"TAB4",#N/A,TRUE,"GENERAL";"TAB5",#N/A,TRUE,"GENERAL"}</definedName>
    <definedName name="_______g3" hidden="1">{"via1",#N/A,TRUE,"general";"via2",#N/A,TRUE,"general";"via3",#N/A,TRUE,"general"}</definedName>
    <definedName name="_______g4" hidden="1">{"via1",#N/A,TRUE,"general";"via2",#N/A,TRUE,"general";"via3",#N/A,TRUE,"general"}</definedName>
    <definedName name="_______g5" hidden="1">{"via1",#N/A,TRUE,"general";"via2",#N/A,TRUE,"general";"via3",#N/A,TRUE,"general"}</definedName>
    <definedName name="_______g6" hidden="1">{"via1",#N/A,TRUE,"general";"via2",#N/A,TRUE,"general";"via3",#N/A,TRUE,"general"}</definedName>
    <definedName name="_______g7" hidden="1">{"TAB1",#N/A,TRUE,"GENERAL";"TAB2",#N/A,TRUE,"GENERAL";"TAB3",#N/A,TRUE,"GENERAL";"TAB4",#N/A,TRUE,"GENERAL";"TAB5",#N/A,TRUE,"GENERAL"}</definedName>
    <definedName name="_______GR1" hidden="1">{"TAB1",#N/A,TRUE,"GENERAL";"TAB2",#N/A,TRUE,"GENERAL";"TAB3",#N/A,TRUE,"GENERAL";"TAB4",#N/A,TRUE,"GENERAL";"TAB5",#N/A,TRUE,"GENERAL"}</definedName>
    <definedName name="_______gtr4" hidden="1">{"via1",#N/A,TRUE,"general";"via2",#N/A,TRUE,"general";"via3",#N/A,TRUE,"general"}</definedName>
    <definedName name="_______h2" hidden="1">{"via1",#N/A,TRUE,"general";"via2",#N/A,TRUE,"general";"via3",#N/A,TRUE,"general"}</definedName>
    <definedName name="_______h3" hidden="1">{"via1",#N/A,TRUE,"general";"via2",#N/A,TRUE,"general";"via3",#N/A,TRUE,"general"}</definedName>
    <definedName name="_______h4" hidden="1">{"TAB1",#N/A,TRUE,"GENERAL";"TAB2",#N/A,TRUE,"GENERAL";"TAB3",#N/A,TRUE,"GENERAL";"TAB4",#N/A,TRUE,"GENERAL";"TAB5",#N/A,TRUE,"GENERAL"}</definedName>
    <definedName name="_______h5" hidden="1">{"TAB1",#N/A,TRUE,"GENERAL";"TAB2",#N/A,TRUE,"GENERAL";"TAB3",#N/A,TRUE,"GENERAL";"TAB4",#N/A,TRUE,"GENERAL";"TAB5",#N/A,TRUE,"GENERAL"}</definedName>
    <definedName name="_______h6" hidden="1">{"via1",#N/A,TRUE,"general";"via2",#N/A,TRUE,"general";"via3",#N/A,TRUE,"general"}</definedName>
    <definedName name="_______h7" hidden="1">{"TAB1",#N/A,TRUE,"GENERAL";"TAB2",#N/A,TRUE,"GENERAL";"TAB3",#N/A,TRUE,"GENERAL";"TAB4",#N/A,TRUE,"GENERAL";"TAB5",#N/A,TRUE,"GENERAL"}</definedName>
    <definedName name="_______h8" hidden="1">{"via1",#N/A,TRUE,"general";"via2",#N/A,TRUE,"general";"via3",#N/A,TRUE,"general"}</definedName>
    <definedName name="_______hfh7" hidden="1">{"via1",#N/A,TRUE,"general";"via2",#N/A,TRUE,"general";"via3",#N/A,TRUE,"general"}</definedName>
    <definedName name="_______i4" hidden="1">{"via1",#N/A,TRUE,"general";"via2",#N/A,TRUE,"general";"via3",#N/A,TRUE,"general"}</definedName>
    <definedName name="_______i5" hidden="1">{"TAB1",#N/A,TRUE,"GENERAL";"TAB2",#N/A,TRUE,"GENERAL";"TAB3",#N/A,TRUE,"GENERAL";"TAB4",#N/A,TRUE,"GENERAL";"TAB5",#N/A,TRUE,"GENERAL"}</definedName>
    <definedName name="_______i6" hidden="1">{"TAB1",#N/A,TRUE,"GENERAL";"TAB2",#N/A,TRUE,"GENERAL";"TAB3",#N/A,TRUE,"GENERAL";"TAB4",#N/A,TRUE,"GENERAL";"TAB5",#N/A,TRUE,"GENERAL"}</definedName>
    <definedName name="_______i7" hidden="1">{"via1",#N/A,TRUE,"general";"via2",#N/A,TRUE,"general";"via3",#N/A,TRUE,"general"}</definedName>
    <definedName name="_______i77" hidden="1">{"TAB1",#N/A,TRUE,"GENERAL";"TAB2",#N/A,TRUE,"GENERAL";"TAB3",#N/A,TRUE,"GENERAL";"TAB4",#N/A,TRUE,"GENERAL";"TAB5",#N/A,TRUE,"GENERAL"}</definedName>
    <definedName name="_______i8" hidden="1">{"via1",#N/A,TRUE,"general";"via2",#N/A,TRUE,"general";"via3",#N/A,TRUE,"general"}</definedName>
    <definedName name="_______i9" hidden="1">{"TAB1",#N/A,TRUE,"GENERAL";"TAB2",#N/A,TRUE,"GENERAL";"TAB3",#N/A,TRUE,"GENERAL";"TAB4",#N/A,TRUE,"GENERAL";"TAB5",#N/A,TRUE,"GENERAL"}</definedName>
    <definedName name="_______k3" hidden="1">{"TAB1",#N/A,TRUE,"GENERAL";"TAB2",#N/A,TRUE,"GENERAL";"TAB3",#N/A,TRUE,"GENERAL";"TAB4",#N/A,TRUE,"GENERAL";"TAB5",#N/A,TRUE,"GENERAL"}</definedName>
    <definedName name="_______k4" hidden="1">{"via1",#N/A,TRUE,"general";"via2",#N/A,TRUE,"general";"via3",#N/A,TRUE,"general"}</definedName>
    <definedName name="_______k5" hidden="1">{"via1",#N/A,TRUE,"general";"via2",#N/A,TRUE,"general";"via3",#N/A,TRUE,"general"}</definedName>
    <definedName name="_______k6" hidden="1">{"TAB1",#N/A,TRUE,"GENERAL";"TAB2",#N/A,TRUE,"GENERAL";"TAB3",#N/A,TRUE,"GENERAL";"TAB4",#N/A,TRUE,"GENERAL";"TAB5",#N/A,TRUE,"GENERAL"}</definedName>
    <definedName name="_______k7" hidden="1">{"via1",#N/A,TRUE,"general";"via2",#N/A,TRUE,"general";"via3",#N/A,TRUE,"general"}</definedName>
    <definedName name="_______k8" hidden="1">{"via1",#N/A,TRUE,"general";"via2",#N/A,TRUE,"general";"via3",#N/A,TRUE,"general"}</definedName>
    <definedName name="_______k9" hidden="1">{"TAB1",#N/A,TRUE,"GENERAL";"TAB2",#N/A,TRUE,"GENERAL";"TAB3",#N/A,TRUE,"GENERAL";"TAB4",#N/A,TRUE,"GENERAL";"TAB5",#N/A,TRUE,"GENERAL"}</definedName>
    <definedName name="_______kjk6" hidden="1">{"TAB1",#N/A,TRUE,"GENERAL";"TAB2",#N/A,TRUE,"GENERAL";"TAB3",#N/A,TRUE,"GENERAL";"TAB4",#N/A,TRUE,"GENERAL";"TAB5",#N/A,TRUE,"GENERAL"}</definedName>
    <definedName name="_______m3" hidden="1">{"via1",#N/A,TRUE,"general";"via2",#N/A,TRUE,"general";"via3",#N/A,TRUE,"general"}</definedName>
    <definedName name="_______m4" hidden="1">{"TAB1",#N/A,TRUE,"GENERAL";"TAB2",#N/A,TRUE,"GENERAL";"TAB3",#N/A,TRUE,"GENERAL";"TAB4",#N/A,TRUE,"GENERAL";"TAB5",#N/A,TRUE,"GENERAL"}</definedName>
    <definedName name="_______m5" hidden="1">{"via1",#N/A,TRUE,"general";"via2",#N/A,TRUE,"general";"via3",#N/A,TRUE,"general"}</definedName>
    <definedName name="_______m6" hidden="1">{"TAB1",#N/A,TRUE,"GENERAL";"TAB2",#N/A,TRUE,"GENERAL";"TAB3",#N/A,TRUE,"GENERAL";"TAB4",#N/A,TRUE,"GENERAL";"TAB5",#N/A,TRUE,"GENERAL"}</definedName>
    <definedName name="_______m7" hidden="1">{"TAB1",#N/A,TRUE,"GENERAL";"TAB2",#N/A,TRUE,"GENERAL";"TAB3",#N/A,TRUE,"GENERAL";"TAB4",#N/A,TRUE,"GENERAL";"TAB5",#N/A,TRUE,"GENERAL"}</definedName>
    <definedName name="_______m8" hidden="1">{"via1",#N/A,TRUE,"general";"via2",#N/A,TRUE,"general";"via3",#N/A,TRUE,"general"}</definedName>
    <definedName name="_______m9" hidden="1">{"via1",#N/A,TRUE,"general";"via2",#N/A,TRUE,"general";"via3",#N/A,TRUE,"general"}</definedName>
    <definedName name="_______n3" hidden="1">{"TAB1",#N/A,TRUE,"GENERAL";"TAB2",#N/A,TRUE,"GENERAL";"TAB3",#N/A,TRUE,"GENERAL";"TAB4",#N/A,TRUE,"GENERAL";"TAB5",#N/A,TRUE,"GENERAL"}</definedName>
    <definedName name="_______n4" hidden="1">{"via1",#N/A,TRUE,"general";"via2",#N/A,TRUE,"general";"via3",#N/A,TRUE,"general"}</definedName>
    <definedName name="_______n5" hidden="1">{"TAB1",#N/A,TRUE,"GENERAL";"TAB2",#N/A,TRUE,"GENERAL";"TAB3",#N/A,TRUE,"GENERAL";"TAB4",#N/A,TRUE,"GENERAL";"TAB5",#N/A,TRUE,"GENERAL"}</definedName>
    <definedName name="_______nyn7" hidden="1">{"via1",#N/A,TRUE,"general";"via2",#N/A,TRUE,"general";"via3",#N/A,TRUE,"general"}</definedName>
    <definedName name="_______o4" hidden="1">{"via1",#N/A,TRUE,"general";"via2",#N/A,TRUE,"general";"via3",#N/A,TRUE,"general"}</definedName>
    <definedName name="_______o5" hidden="1">{"TAB1",#N/A,TRUE,"GENERAL";"TAB2",#N/A,TRUE,"GENERAL";"TAB3",#N/A,TRUE,"GENERAL";"TAB4",#N/A,TRUE,"GENERAL";"TAB5",#N/A,TRUE,"GENERAL"}</definedName>
    <definedName name="_______o6" hidden="1">{"TAB1",#N/A,TRUE,"GENERAL";"TAB2",#N/A,TRUE,"GENERAL";"TAB3",#N/A,TRUE,"GENERAL";"TAB4",#N/A,TRUE,"GENERAL";"TAB5",#N/A,TRUE,"GENERAL"}</definedName>
    <definedName name="_______o7" hidden="1">{"TAB1",#N/A,TRUE,"GENERAL";"TAB2",#N/A,TRUE,"GENERAL";"TAB3",#N/A,TRUE,"GENERAL";"TAB4",#N/A,TRUE,"GENERAL";"TAB5",#N/A,TRUE,"GENERAL"}</definedName>
    <definedName name="_______o8" hidden="1">{"via1",#N/A,TRUE,"general";"via2",#N/A,TRUE,"general";"via3",#N/A,TRUE,"general"}</definedName>
    <definedName name="_______o9" hidden="1">{"TAB1",#N/A,TRUE,"GENERAL";"TAB2",#N/A,TRUE,"GENERAL";"TAB3",#N/A,TRUE,"GENERAL";"TAB4",#N/A,TRUE,"GENERAL";"TAB5",#N/A,TRUE,"GENERAL"}</definedName>
    <definedName name="_______p6" hidden="1">{"via1",#N/A,TRUE,"general";"via2",#N/A,TRUE,"general";"via3",#N/A,TRUE,"general"}</definedName>
    <definedName name="_______p7" hidden="1">{"via1",#N/A,TRUE,"general";"via2",#N/A,TRUE,"general";"via3",#N/A,TRUE,"general"}</definedName>
    <definedName name="_______p8" hidden="1">{"TAB1",#N/A,TRUE,"GENERAL";"TAB2",#N/A,TRUE,"GENERAL";"TAB3",#N/A,TRUE,"GENERAL";"TAB4",#N/A,TRUE,"GENERAL";"TAB5",#N/A,TRUE,"GENERAL"}</definedName>
    <definedName name="_______r" hidden="1">{"TAB1",#N/A,TRUE,"GENERAL";"TAB2",#N/A,TRUE,"GENERAL";"TAB3",#N/A,TRUE,"GENERAL";"TAB4",#N/A,TRUE,"GENERAL";"TAB5",#N/A,TRUE,"GENERAL"}</definedName>
    <definedName name="_______r4r" hidden="1">{"via1",#N/A,TRUE,"general";"via2",#N/A,TRUE,"general";"via3",#N/A,TRUE,"general"}</definedName>
    <definedName name="_______rtu6" hidden="1">{"via1",#N/A,TRUE,"general";"via2",#N/A,TRUE,"general";"via3",#N/A,TRUE,"general"}</definedName>
    <definedName name="_______s1" hidden="1">{"via1",#N/A,TRUE,"general";"via2",#N/A,TRUE,"general";"via3",#N/A,TRUE,"general"}</definedName>
    <definedName name="_______s2" hidden="1">{"TAB1",#N/A,TRUE,"GENERAL";"TAB2",#N/A,TRUE,"GENERAL";"TAB3",#N/A,TRUE,"GENERAL";"TAB4",#N/A,TRUE,"GENERAL";"TAB5",#N/A,TRUE,"GENERAL"}</definedName>
    <definedName name="_______s3" hidden="1">{"TAB1",#N/A,TRUE,"GENERAL";"TAB2",#N/A,TRUE,"GENERAL";"TAB3",#N/A,TRUE,"GENERAL";"TAB4",#N/A,TRUE,"GENERAL";"TAB5",#N/A,TRUE,"GENERAL"}</definedName>
    <definedName name="_______s4" hidden="1">{"via1",#N/A,TRUE,"general";"via2",#N/A,TRUE,"general";"via3",#N/A,TRUE,"general"}</definedName>
    <definedName name="_______s5" hidden="1">{"via1",#N/A,TRUE,"general";"via2",#N/A,TRUE,"general";"via3",#N/A,TRUE,"general"}</definedName>
    <definedName name="_______s6" hidden="1">{"TAB1",#N/A,TRUE,"GENERAL";"TAB2",#N/A,TRUE,"GENERAL";"TAB3",#N/A,TRUE,"GENERAL";"TAB4",#N/A,TRUE,"GENERAL";"TAB5",#N/A,TRUE,"GENERAL"}</definedName>
    <definedName name="_______s7" hidden="1">{"via1",#N/A,TRUE,"general";"via2",#N/A,TRUE,"general";"via3",#N/A,TRUE,"general"}</definedName>
    <definedName name="_______t3" hidden="1">{"TAB1",#N/A,TRUE,"GENERAL";"TAB2",#N/A,TRUE,"GENERAL";"TAB3",#N/A,TRUE,"GENERAL";"TAB4",#N/A,TRUE,"GENERAL";"TAB5",#N/A,TRUE,"GENERAL"}</definedName>
    <definedName name="_______t4" hidden="1">{"via1",#N/A,TRUE,"general";"via2",#N/A,TRUE,"general";"via3",#N/A,TRUE,"general"}</definedName>
    <definedName name="_______t5" hidden="1">{"TAB1",#N/A,TRUE,"GENERAL";"TAB2",#N/A,TRUE,"GENERAL";"TAB3",#N/A,TRUE,"GENERAL";"TAB4",#N/A,TRUE,"GENERAL";"TAB5",#N/A,TRUE,"GENERAL"}</definedName>
    <definedName name="_______t6" hidden="1">{"via1",#N/A,TRUE,"general";"via2",#N/A,TRUE,"general";"via3",#N/A,TRUE,"general"}</definedName>
    <definedName name="_______t66" hidden="1">{"TAB1",#N/A,TRUE,"GENERAL";"TAB2",#N/A,TRUE,"GENERAL";"TAB3",#N/A,TRUE,"GENERAL";"TAB4",#N/A,TRUE,"GENERAL";"TAB5",#N/A,TRUE,"GENERAL"}</definedName>
    <definedName name="_______t7" hidden="1">{"via1",#N/A,TRUE,"general";"via2",#N/A,TRUE,"general";"via3",#N/A,TRUE,"general"}</definedName>
    <definedName name="_______t77" hidden="1">{"TAB1",#N/A,TRUE,"GENERAL";"TAB2",#N/A,TRUE,"GENERAL";"TAB3",#N/A,TRUE,"GENERAL";"TAB4",#N/A,TRUE,"GENERAL";"TAB5",#N/A,TRUE,"GENERAL"}</definedName>
    <definedName name="_______t8" hidden="1">{"TAB1",#N/A,TRUE,"GENERAL";"TAB2",#N/A,TRUE,"GENERAL";"TAB3",#N/A,TRUE,"GENERAL";"TAB4",#N/A,TRUE,"GENERAL";"TAB5",#N/A,TRUE,"GENERAL"}</definedName>
    <definedName name="_______t88" hidden="1">{"via1",#N/A,TRUE,"general";"via2",#N/A,TRUE,"general";"via3",#N/A,TRUE,"general"}</definedName>
    <definedName name="_______t9" hidden="1">{"TAB1",#N/A,TRUE,"GENERAL";"TAB2",#N/A,TRUE,"GENERAL";"TAB3",#N/A,TRUE,"GENERAL";"TAB4",#N/A,TRUE,"GENERAL";"TAB5",#N/A,TRUE,"GENERAL"}</definedName>
    <definedName name="_______t99" hidden="1">{"via1",#N/A,TRUE,"general";"via2",#N/A,TRUE,"general";"via3",#N/A,TRUE,"general"}</definedName>
    <definedName name="_______u4" hidden="1">{"TAB1",#N/A,TRUE,"GENERAL";"TAB2",#N/A,TRUE,"GENERAL";"TAB3",#N/A,TRUE,"GENERAL";"TAB4",#N/A,TRUE,"GENERAL";"TAB5",#N/A,TRUE,"GENERAL"}</definedName>
    <definedName name="_______u5" hidden="1">{"TAB1",#N/A,TRUE,"GENERAL";"TAB2",#N/A,TRUE,"GENERAL";"TAB3",#N/A,TRUE,"GENERAL";"TAB4",#N/A,TRUE,"GENERAL";"TAB5",#N/A,TRUE,"GENERAL"}</definedName>
    <definedName name="_______u6" hidden="1">{"TAB1",#N/A,TRUE,"GENERAL";"TAB2",#N/A,TRUE,"GENERAL";"TAB3",#N/A,TRUE,"GENERAL";"TAB4",#N/A,TRUE,"GENERAL";"TAB5",#N/A,TRUE,"GENERAL"}</definedName>
    <definedName name="_______u7" hidden="1">{"via1",#N/A,TRUE,"general";"via2",#N/A,TRUE,"general";"via3",#N/A,TRUE,"general"}</definedName>
    <definedName name="_______u8" hidden="1">{"TAB1",#N/A,TRUE,"GENERAL";"TAB2",#N/A,TRUE,"GENERAL";"TAB3",#N/A,TRUE,"GENERAL";"TAB4",#N/A,TRUE,"GENERAL";"TAB5",#N/A,TRUE,"GENERAL"}</definedName>
    <definedName name="_______u9" hidden="1">{"TAB1",#N/A,TRUE,"GENERAL";"TAB2",#N/A,TRUE,"GENERAL";"TAB3",#N/A,TRUE,"GENERAL";"TAB4",#N/A,TRUE,"GENERAL";"TAB5",#N/A,TRUE,"GENERAL"}</definedName>
    <definedName name="_______ur7" hidden="1">{"TAB1",#N/A,TRUE,"GENERAL";"TAB2",#N/A,TRUE,"GENERAL";"TAB3",#N/A,TRUE,"GENERAL";"TAB4",#N/A,TRUE,"GENERAL";"TAB5",#N/A,TRUE,"GENERAL"}</definedName>
    <definedName name="_______v2" hidden="1">{"via1",#N/A,TRUE,"general";"via2",#N/A,TRUE,"general";"via3",#N/A,TRUE,"general"}</definedName>
    <definedName name="_______v3" hidden="1">{"TAB1",#N/A,TRUE,"GENERAL";"TAB2",#N/A,TRUE,"GENERAL";"TAB3",#N/A,TRUE,"GENERAL";"TAB4",#N/A,TRUE,"GENERAL";"TAB5",#N/A,TRUE,"GENERAL"}</definedName>
    <definedName name="_______v4" hidden="1">{"TAB1",#N/A,TRUE,"GENERAL";"TAB2",#N/A,TRUE,"GENERAL";"TAB3",#N/A,TRUE,"GENERAL";"TAB4",#N/A,TRUE,"GENERAL";"TAB5",#N/A,TRUE,"GENERAL"}</definedName>
    <definedName name="_______v5" hidden="1">{"TAB1",#N/A,TRUE,"GENERAL";"TAB2",#N/A,TRUE,"GENERAL";"TAB3",#N/A,TRUE,"GENERAL";"TAB4",#N/A,TRUE,"GENERAL";"TAB5",#N/A,TRUE,"GENERAL"}</definedName>
    <definedName name="_______v6" hidden="1">{"TAB1",#N/A,TRUE,"GENERAL";"TAB2",#N/A,TRUE,"GENERAL";"TAB3",#N/A,TRUE,"GENERAL";"TAB4",#N/A,TRUE,"GENERAL";"TAB5",#N/A,TRUE,"GENERAL"}</definedName>
    <definedName name="_______v7" hidden="1">{"via1",#N/A,TRUE,"general";"via2",#N/A,TRUE,"general";"via3",#N/A,TRUE,"general"}</definedName>
    <definedName name="_______v8" hidden="1">{"TAB1",#N/A,TRUE,"GENERAL";"TAB2",#N/A,TRUE,"GENERAL";"TAB3",#N/A,TRUE,"GENERAL";"TAB4",#N/A,TRUE,"GENERAL";"TAB5",#N/A,TRUE,"GENERAL"}</definedName>
    <definedName name="_______v9" hidden="1">{"TAB1",#N/A,TRUE,"GENERAL";"TAB2",#N/A,TRUE,"GENERAL";"TAB3",#N/A,TRUE,"GENERAL";"TAB4",#N/A,TRUE,"GENERAL";"TAB5",#N/A,TRUE,"GENERAL"}</definedName>
    <definedName name="_______vfv4" hidden="1">{"via1",#N/A,TRUE,"general";"via2",#N/A,TRUE,"general";"via3",#N/A,TRUE,"general"}</definedName>
    <definedName name="_______x1" hidden="1">{"TAB1",#N/A,TRUE,"GENERAL";"TAB2",#N/A,TRUE,"GENERAL";"TAB3",#N/A,TRUE,"GENERAL";"TAB4",#N/A,TRUE,"GENERAL";"TAB5",#N/A,TRUE,"GENERAL"}</definedName>
    <definedName name="_______x2" hidden="1">{"via1",#N/A,TRUE,"general";"via2",#N/A,TRUE,"general";"via3",#N/A,TRUE,"general"}</definedName>
    <definedName name="_______x3" hidden="1">{"via1",#N/A,TRUE,"general";"via2",#N/A,TRUE,"general";"via3",#N/A,TRUE,"general"}</definedName>
    <definedName name="_______x4" hidden="1">{"via1",#N/A,TRUE,"general";"via2",#N/A,TRUE,"general";"via3",#N/A,TRUE,"general"}</definedName>
    <definedName name="_______x5" hidden="1">{"TAB1",#N/A,TRUE,"GENERAL";"TAB2",#N/A,TRUE,"GENERAL";"TAB3",#N/A,TRUE,"GENERAL";"TAB4",#N/A,TRUE,"GENERAL";"TAB5",#N/A,TRUE,"GENERAL"}</definedName>
    <definedName name="_______x6" hidden="1">{"TAB1",#N/A,TRUE,"GENERAL";"TAB2",#N/A,TRUE,"GENERAL";"TAB3",#N/A,TRUE,"GENERAL";"TAB4",#N/A,TRUE,"GENERAL";"TAB5",#N/A,TRUE,"GENERAL"}</definedName>
    <definedName name="_______x7" hidden="1">{"TAB1",#N/A,TRUE,"GENERAL";"TAB2",#N/A,TRUE,"GENERAL";"TAB3",#N/A,TRUE,"GENERAL";"TAB4",#N/A,TRUE,"GENERAL";"TAB5",#N/A,TRUE,"GENERAL"}</definedName>
    <definedName name="_______x8" hidden="1">{"via1",#N/A,TRUE,"general";"via2",#N/A,TRUE,"general";"via3",#N/A,TRUE,"general"}</definedName>
    <definedName name="_______x9" hidden="1">{"TAB1",#N/A,TRUE,"GENERAL";"TAB2",#N/A,TRUE,"GENERAL";"TAB3",#N/A,TRUE,"GENERAL";"TAB4",#N/A,TRUE,"GENERAL";"TAB5",#N/A,TRUE,"GENERAL"}</definedName>
    <definedName name="_______y2" hidden="1">{"TAB1",#N/A,TRUE,"GENERAL";"TAB2",#N/A,TRUE,"GENERAL";"TAB3",#N/A,TRUE,"GENERAL";"TAB4",#N/A,TRUE,"GENERAL";"TAB5",#N/A,TRUE,"GENERAL"}</definedName>
    <definedName name="_______y3" hidden="1">{"via1",#N/A,TRUE,"general";"via2",#N/A,TRUE,"general";"via3",#N/A,TRUE,"general"}</definedName>
    <definedName name="_______y4" hidden="1">{"via1",#N/A,TRUE,"general";"via2",#N/A,TRUE,"general";"via3",#N/A,TRUE,"general"}</definedName>
    <definedName name="_______y5" hidden="1">{"TAB1",#N/A,TRUE,"GENERAL";"TAB2",#N/A,TRUE,"GENERAL";"TAB3",#N/A,TRUE,"GENERAL";"TAB4",#N/A,TRUE,"GENERAL";"TAB5",#N/A,TRUE,"GENERAL"}</definedName>
    <definedName name="_______y6" hidden="1">{"via1",#N/A,TRUE,"general";"via2",#N/A,TRUE,"general";"via3",#N/A,TRUE,"general"}</definedName>
    <definedName name="_______y7" hidden="1">{"via1",#N/A,TRUE,"general";"via2",#N/A,TRUE,"general";"via3",#N/A,TRUE,"general"}</definedName>
    <definedName name="_______y8" hidden="1">{"via1",#N/A,TRUE,"general";"via2",#N/A,TRUE,"general";"via3",#N/A,TRUE,"general"}</definedName>
    <definedName name="_______y9" hidden="1">{"TAB1",#N/A,TRUE,"GENERAL";"TAB2",#N/A,TRUE,"GENERAL";"TAB3",#N/A,TRUE,"GENERAL";"TAB4",#N/A,TRUE,"GENERAL";"TAB5",#N/A,TRUE,"GENERAL"}</definedName>
    <definedName name="_______z1" hidden="1">{"TAB1",#N/A,TRUE,"GENERAL";"TAB2",#N/A,TRUE,"GENERAL";"TAB3",#N/A,TRUE,"GENERAL";"TAB4",#N/A,TRUE,"GENERAL";"TAB5",#N/A,TRUE,"GENERAL"}</definedName>
    <definedName name="_______z2" hidden="1">{"via1",#N/A,TRUE,"general";"via2",#N/A,TRUE,"general";"via3",#N/A,TRUE,"general"}</definedName>
    <definedName name="_______z3" hidden="1">{"via1",#N/A,TRUE,"general";"via2",#N/A,TRUE,"general";"via3",#N/A,TRUE,"general"}</definedName>
    <definedName name="_______z4" hidden="1">{"TAB1",#N/A,TRUE,"GENERAL";"TAB2",#N/A,TRUE,"GENERAL";"TAB3",#N/A,TRUE,"GENERAL";"TAB4",#N/A,TRUE,"GENERAL";"TAB5",#N/A,TRUE,"GENERAL"}</definedName>
    <definedName name="_______z5" hidden="1">{"via1",#N/A,TRUE,"general";"via2",#N/A,TRUE,"general";"via3",#N/A,TRUE,"general"}</definedName>
    <definedName name="_______z6" hidden="1">{"TAB1",#N/A,TRUE,"GENERAL";"TAB2",#N/A,TRUE,"GENERAL";"TAB3",#N/A,TRUE,"GENERAL";"TAB4",#N/A,TRUE,"GENERAL";"TAB5",#N/A,TRUE,"GENERAL"}</definedName>
    <definedName name="______a1" hidden="1">{"TAB1",#N/A,TRUE,"GENERAL";"TAB2",#N/A,TRUE,"GENERAL";"TAB3",#N/A,TRUE,"GENERAL";"TAB4",#N/A,TRUE,"GENERAL";"TAB5",#N/A,TRUE,"GENERAL"}</definedName>
    <definedName name="______a3" hidden="1">{"TAB1",#N/A,TRUE,"GENERAL";"TAB2",#N/A,TRUE,"GENERAL";"TAB3",#N/A,TRUE,"GENERAL";"TAB4",#N/A,TRUE,"GENERAL";"TAB5",#N/A,TRUE,"GENERAL"}</definedName>
    <definedName name="______a4" hidden="1">{"via1",#N/A,TRUE,"general";"via2",#N/A,TRUE,"general";"via3",#N/A,TRUE,"general"}</definedName>
    <definedName name="______a5" hidden="1">{"TAB1",#N/A,TRUE,"GENERAL";"TAB2",#N/A,TRUE,"GENERAL";"TAB3",#N/A,TRUE,"GENERAL";"TAB4",#N/A,TRUE,"GENERAL";"TAB5",#N/A,TRUE,"GENERAL"}</definedName>
    <definedName name="______a6" hidden="1">{"TAB1",#N/A,TRUE,"GENERAL";"TAB2",#N/A,TRUE,"GENERAL";"TAB3",#N/A,TRUE,"GENERAL";"TAB4",#N/A,TRUE,"GENERAL";"TAB5",#N/A,TRUE,"GENERAL"}</definedName>
    <definedName name="______b2" hidden="1">{"TAB1",#N/A,TRUE,"GENERAL";"TAB2",#N/A,TRUE,"GENERAL";"TAB3",#N/A,TRUE,"GENERAL";"TAB4",#N/A,TRUE,"GENERAL";"TAB5",#N/A,TRUE,"GENERAL"}</definedName>
    <definedName name="______b3" hidden="1">{"TAB1",#N/A,TRUE,"GENERAL";"TAB2",#N/A,TRUE,"GENERAL";"TAB3",#N/A,TRUE,"GENERAL";"TAB4",#N/A,TRUE,"GENERAL";"TAB5",#N/A,TRUE,"GENERAL"}</definedName>
    <definedName name="______b4" hidden="1">{"TAB1",#N/A,TRUE,"GENERAL";"TAB2",#N/A,TRUE,"GENERAL";"TAB3",#N/A,TRUE,"GENERAL";"TAB4",#N/A,TRUE,"GENERAL";"TAB5",#N/A,TRUE,"GENERAL"}</definedName>
    <definedName name="______b5" hidden="1">{"TAB1",#N/A,TRUE,"GENERAL";"TAB2",#N/A,TRUE,"GENERAL";"TAB3",#N/A,TRUE,"GENERAL";"TAB4",#N/A,TRUE,"GENERAL";"TAB5",#N/A,TRUE,"GENERAL"}</definedName>
    <definedName name="______b6" hidden="1">{"TAB1",#N/A,TRUE,"GENERAL";"TAB2",#N/A,TRUE,"GENERAL";"TAB3",#N/A,TRUE,"GENERAL";"TAB4",#N/A,TRUE,"GENERAL";"TAB5",#N/A,TRUE,"GENERAL"}</definedName>
    <definedName name="______b7" hidden="1">{"via1",#N/A,TRUE,"general";"via2",#N/A,TRUE,"general";"via3",#N/A,TRUE,"general"}</definedName>
    <definedName name="______b8" hidden="1">{"via1",#N/A,TRUE,"general";"via2",#N/A,TRUE,"general";"via3",#N/A,TRUE,"general"}</definedName>
    <definedName name="______bb9" hidden="1">{"TAB1",#N/A,TRUE,"GENERAL";"TAB2",#N/A,TRUE,"GENERAL";"TAB3",#N/A,TRUE,"GENERAL";"TAB4",#N/A,TRUE,"GENERAL";"TAB5",#N/A,TRUE,"GENERAL"}</definedName>
    <definedName name="______bgb5" hidden="1">{"TAB1",#N/A,TRUE,"GENERAL";"TAB2",#N/A,TRUE,"GENERAL";"TAB3",#N/A,TRUE,"GENERAL";"TAB4",#N/A,TRUE,"GENERAL";"TAB5",#N/A,TRUE,"GENERAL"}</definedName>
    <definedName name="______g2" hidden="1">{"TAB1",#N/A,TRUE,"GENERAL";"TAB2",#N/A,TRUE,"GENERAL";"TAB3",#N/A,TRUE,"GENERAL";"TAB4",#N/A,TRUE,"GENERAL";"TAB5",#N/A,TRUE,"GENERAL"}</definedName>
    <definedName name="______g3" hidden="1">{"via1",#N/A,TRUE,"general";"via2",#N/A,TRUE,"general";"via3",#N/A,TRUE,"general"}</definedName>
    <definedName name="______g4" hidden="1">{"via1",#N/A,TRUE,"general";"via2",#N/A,TRUE,"general";"via3",#N/A,TRUE,"general"}</definedName>
    <definedName name="______g5" hidden="1">{"via1",#N/A,TRUE,"general";"via2",#N/A,TRUE,"general";"via3",#N/A,TRUE,"general"}</definedName>
    <definedName name="______g6" hidden="1">{"via1",#N/A,TRUE,"general";"via2",#N/A,TRUE,"general";"via3",#N/A,TRUE,"general"}</definedName>
    <definedName name="______g7" hidden="1">{"TAB1",#N/A,TRUE,"GENERAL";"TAB2",#N/A,TRUE,"GENERAL";"TAB3",#N/A,TRUE,"GENERAL";"TAB4",#N/A,TRUE,"GENERAL";"TAB5",#N/A,TRUE,"GENERAL"}</definedName>
    <definedName name="______GR1" hidden="1">{"TAB1",#N/A,TRUE,"GENERAL";"TAB2",#N/A,TRUE,"GENERAL";"TAB3",#N/A,TRUE,"GENERAL";"TAB4",#N/A,TRUE,"GENERAL";"TAB5",#N/A,TRUE,"GENERAL"}</definedName>
    <definedName name="______gtr4" hidden="1">{"via1",#N/A,TRUE,"general";"via2",#N/A,TRUE,"general";"via3",#N/A,TRUE,"general"}</definedName>
    <definedName name="______h2" hidden="1">{"via1",#N/A,TRUE,"general";"via2",#N/A,TRUE,"general";"via3",#N/A,TRUE,"general"}</definedName>
    <definedName name="______h3" hidden="1">{"via1",#N/A,TRUE,"general";"via2",#N/A,TRUE,"general";"via3",#N/A,TRUE,"general"}</definedName>
    <definedName name="______h4" hidden="1">{"TAB1",#N/A,TRUE,"GENERAL";"TAB2",#N/A,TRUE,"GENERAL";"TAB3",#N/A,TRUE,"GENERAL";"TAB4",#N/A,TRUE,"GENERAL";"TAB5",#N/A,TRUE,"GENERAL"}</definedName>
    <definedName name="______h5" hidden="1">{"TAB1",#N/A,TRUE,"GENERAL";"TAB2",#N/A,TRUE,"GENERAL";"TAB3",#N/A,TRUE,"GENERAL";"TAB4",#N/A,TRUE,"GENERAL";"TAB5",#N/A,TRUE,"GENERAL"}</definedName>
    <definedName name="______h6" hidden="1">{"via1",#N/A,TRUE,"general";"via2",#N/A,TRUE,"general";"via3",#N/A,TRUE,"general"}</definedName>
    <definedName name="______h7" hidden="1">{"TAB1",#N/A,TRUE,"GENERAL";"TAB2",#N/A,TRUE,"GENERAL";"TAB3",#N/A,TRUE,"GENERAL";"TAB4",#N/A,TRUE,"GENERAL";"TAB5",#N/A,TRUE,"GENERAL"}</definedName>
    <definedName name="______h8" hidden="1">{"via1",#N/A,TRUE,"general";"via2",#N/A,TRUE,"general";"via3",#N/A,TRUE,"general"}</definedName>
    <definedName name="______hfh7" hidden="1">{"via1",#N/A,TRUE,"general";"via2",#N/A,TRUE,"general";"via3",#N/A,TRUE,"general"}</definedName>
    <definedName name="______i4" hidden="1">{"via1",#N/A,TRUE,"general";"via2",#N/A,TRUE,"general";"via3",#N/A,TRUE,"general"}</definedName>
    <definedName name="______i5" hidden="1">{"TAB1",#N/A,TRUE,"GENERAL";"TAB2",#N/A,TRUE,"GENERAL";"TAB3",#N/A,TRUE,"GENERAL";"TAB4",#N/A,TRUE,"GENERAL";"TAB5",#N/A,TRUE,"GENERAL"}</definedName>
    <definedName name="______i6" hidden="1">{"TAB1",#N/A,TRUE,"GENERAL";"TAB2",#N/A,TRUE,"GENERAL";"TAB3",#N/A,TRUE,"GENERAL";"TAB4",#N/A,TRUE,"GENERAL";"TAB5",#N/A,TRUE,"GENERAL"}</definedName>
    <definedName name="______i7" hidden="1">{"via1",#N/A,TRUE,"general";"via2",#N/A,TRUE,"general";"via3",#N/A,TRUE,"general"}</definedName>
    <definedName name="______i77" hidden="1">{"TAB1",#N/A,TRUE,"GENERAL";"TAB2",#N/A,TRUE,"GENERAL";"TAB3",#N/A,TRUE,"GENERAL";"TAB4",#N/A,TRUE,"GENERAL";"TAB5",#N/A,TRUE,"GENERAL"}</definedName>
    <definedName name="______i8" hidden="1">{"via1",#N/A,TRUE,"general";"via2",#N/A,TRUE,"general";"via3",#N/A,TRUE,"general"}</definedName>
    <definedName name="______i9" hidden="1">{"TAB1",#N/A,TRUE,"GENERAL";"TAB2",#N/A,TRUE,"GENERAL";"TAB3",#N/A,TRUE,"GENERAL";"TAB4",#N/A,TRUE,"GENERAL";"TAB5",#N/A,TRUE,"GENERAL"}</definedName>
    <definedName name="______k3" hidden="1">{"TAB1",#N/A,TRUE,"GENERAL";"TAB2",#N/A,TRUE,"GENERAL";"TAB3",#N/A,TRUE,"GENERAL";"TAB4",#N/A,TRUE,"GENERAL";"TAB5",#N/A,TRUE,"GENERAL"}</definedName>
    <definedName name="______k4" hidden="1">{"via1",#N/A,TRUE,"general";"via2",#N/A,TRUE,"general";"via3",#N/A,TRUE,"general"}</definedName>
    <definedName name="______k5" hidden="1">{"via1",#N/A,TRUE,"general";"via2",#N/A,TRUE,"general";"via3",#N/A,TRUE,"general"}</definedName>
    <definedName name="______k6" hidden="1">{"TAB1",#N/A,TRUE,"GENERAL";"TAB2",#N/A,TRUE,"GENERAL";"TAB3",#N/A,TRUE,"GENERAL";"TAB4",#N/A,TRUE,"GENERAL";"TAB5",#N/A,TRUE,"GENERAL"}</definedName>
    <definedName name="______k7" hidden="1">{"via1",#N/A,TRUE,"general";"via2",#N/A,TRUE,"general";"via3",#N/A,TRUE,"general"}</definedName>
    <definedName name="______k8" hidden="1">{"via1",#N/A,TRUE,"general";"via2",#N/A,TRUE,"general";"via3",#N/A,TRUE,"general"}</definedName>
    <definedName name="______k9" hidden="1">{"TAB1",#N/A,TRUE,"GENERAL";"TAB2",#N/A,TRUE,"GENERAL";"TAB3",#N/A,TRUE,"GENERAL";"TAB4",#N/A,TRUE,"GENERAL";"TAB5",#N/A,TRUE,"GENERAL"}</definedName>
    <definedName name="______kjk6" hidden="1">{"TAB1",#N/A,TRUE,"GENERAL";"TAB2",#N/A,TRUE,"GENERAL";"TAB3",#N/A,TRUE,"GENERAL";"TAB4",#N/A,TRUE,"GENERAL";"TAB5",#N/A,TRUE,"GENERAL"}</definedName>
    <definedName name="______m3" hidden="1">{"via1",#N/A,TRUE,"general";"via2",#N/A,TRUE,"general";"via3",#N/A,TRUE,"general"}</definedName>
    <definedName name="______m4" hidden="1">{"TAB1",#N/A,TRUE,"GENERAL";"TAB2",#N/A,TRUE,"GENERAL";"TAB3",#N/A,TRUE,"GENERAL";"TAB4",#N/A,TRUE,"GENERAL";"TAB5",#N/A,TRUE,"GENERAL"}</definedName>
    <definedName name="______m5" hidden="1">{"via1",#N/A,TRUE,"general";"via2",#N/A,TRUE,"general";"via3",#N/A,TRUE,"general"}</definedName>
    <definedName name="______m6" hidden="1">{"TAB1",#N/A,TRUE,"GENERAL";"TAB2",#N/A,TRUE,"GENERAL";"TAB3",#N/A,TRUE,"GENERAL";"TAB4",#N/A,TRUE,"GENERAL";"TAB5",#N/A,TRUE,"GENERAL"}</definedName>
    <definedName name="______m7" hidden="1">{"TAB1",#N/A,TRUE,"GENERAL";"TAB2",#N/A,TRUE,"GENERAL";"TAB3",#N/A,TRUE,"GENERAL";"TAB4",#N/A,TRUE,"GENERAL";"TAB5",#N/A,TRUE,"GENERAL"}</definedName>
    <definedName name="______m8" hidden="1">{"via1",#N/A,TRUE,"general";"via2",#N/A,TRUE,"general";"via3",#N/A,TRUE,"general"}</definedName>
    <definedName name="______m9" hidden="1">{"via1",#N/A,TRUE,"general";"via2",#N/A,TRUE,"general";"via3",#N/A,TRUE,"general"}</definedName>
    <definedName name="______n3" hidden="1">{"TAB1",#N/A,TRUE,"GENERAL";"TAB2",#N/A,TRUE,"GENERAL";"TAB3",#N/A,TRUE,"GENERAL";"TAB4",#N/A,TRUE,"GENERAL";"TAB5",#N/A,TRUE,"GENERAL"}</definedName>
    <definedName name="______n4" hidden="1">{"via1",#N/A,TRUE,"general";"via2",#N/A,TRUE,"general";"via3",#N/A,TRUE,"general"}</definedName>
    <definedName name="______n5" hidden="1">{"TAB1",#N/A,TRUE,"GENERAL";"TAB2",#N/A,TRUE,"GENERAL";"TAB3",#N/A,TRUE,"GENERAL";"TAB4",#N/A,TRUE,"GENERAL";"TAB5",#N/A,TRUE,"GENERAL"}</definedName>
    <definedName name="______nyn7" hidden="1">{"via1",#N/A,TRUE,"general";"via2",#N/A,TRUE,"general";"via3",#N/A,TRUE,"general"}</definedName>
    <definedName name="______o4" hidden="1">{"via1",#N/A,TRUE,"general";"via2",#N/A,TRUE,"general";"via3",#N/A,TRUE,"general"}</definedName>
    <definedName name="______o5" hidden="1">{"TAB1",#N/A,TRUE,"GENERAL";"TAB2",#N/A,TRUE,"GENERAL";"TAB3",#N/A,TRUE,"GENERAL";"TAB4",#N/A,TRUE,"GENERAL";"TAB5",#N/A,TRUE,"GENERAL"}</definedName>
    <definedName name="______o6" hidden="1">{"TAB1",#N/A,TRUE,"GENERAL";"TAB2",#N/A,TRUE,"GENERAL";"TAB3",#N/A,TRUE,"GENERAL";"TAB4",#N/A,TRUE,"GENERAL";"TAB5",#N/A,TRUE,"GENERAL"}</definedName>
    <definedName name="______o7" hidden="1">{"TAB1",#N/A,TRUE,"GENERAL";"TAB2",#N/A,TRUE,"GENERAL";"TAB3",#N/A,TRUE,"GENERAL";"TAB4",#N/A,TRUE,"GENERAL";"TAB5",#N/A,TRUE,"GENERAL"}</definedName>
    <definedName name="______o8" hidden="1">{"via1",#N/A,TRUE,"general";"via2",#N/A,TRUE,"general";"via3",#N/A,TRUE,"general"}</definedName>
    <definedName name="______o9" hidden="1">{"TAB1",#N/A,TRUE,"GENERAL";"TAB2",#N/A,TRUE,"GENERAL";"TAB3",#N/A,TRUE,"GENERAL";"TAB4",#N/A,TRUE,"GENERAL";"TAB5",#N/A,TRUE,"GENERAL"}</definedName>
    <definedName name="______p6" hidden="1">{"via1",#N/A,TRUE,"general";"via2",#N/A,TRUE,"general";"via3",#N/A,TRUE,"general"}</definedName>
    <definedName name="______p7" hidden="1">{"via1",#N/A,TRUE,"general";"via2",#N/A,TRUE,"general";"via3",#N/A,TRUE,"general"}</definedName>
    <definedName name="______p8" hidden="1">{"TAB1",#N/A,TRUE,"GENERAL";"TAB2",#N/A,TRUE,"GENERAL";"TAB3",#N/A,TRUE,"GENERAL";"TAB4",#N/A,TRUE,"GENERAL";"TAB5",#N/A,TRUE,"GENERAL"}</definedName>
    <definedName name="______r" hidden="1">{"TAB1",#N/A,TRUE,"GENERAL";"TAB2",#N/A,TRUE,"GENERAL";"TAB3",#N/A,TRUE,"GENERAL";"TAB4",#N/A,TRUE,"GENERAL";"TAB5",#N/A,TRUE,"GENERAL"}</definedName>
    <definedName name="______r4r" hidden="1">{"via1",#N/A,TRUE,"general";"via2",#N/A,TRUE,"general";"via3",#N/A,TRUE,"general"}</definedName>
    <definedName name="______rtu6" hidden="1">{"via1",#N/A,TRUE,"general";"via2",#N/A,TRUE,"general";"via3",#N/A,TRUE,"general"}</definedName>
    <definedName name="______s1" hidden="1">{"via1",#N/A,TRUE,"general";"via2",#N/A,TRUE,"general";"via3",#N/A,TRUE,"general"}</definedName>
    <definedName name="______s2" hidden="1">{"TAB1",#N/A,TRUE,"GENERAL";"TAB2",#N/A,TRUE,"GENERAL";"TAB3",#N/A,TRUE,"GENERAL";"TAB4",#N/A,TRUE,"GENERAL";"TAB5",#N/A,TRUE,"GENERAL"}</definedName>
    <definedName name="______s3" hidden="1">{"TAB1",#N/A,TRUE,"GENERAL";"TAB2",#N/A,TRUE,"GENERAL";"TAB3",#N/A,TRUE,"GENERAL";"TAB4",#N/A,TRUE,"GENERAL";"TAB5",#N/A,TRUE,"GENERAL"}</definedName>
    <definedName name="______s4" hidden="1">{"via1",#N/A,TRUE,"general";"via2",#N/A,TRUE,"general";"via3",#N/A,TRUE,"general"}</definedName>
    <definedName name="______s5" hidden="1">{"via1",#N/A,TRUE,"general";"via2",#N/A,TRUE,"general";"via3",#N/A,TRUE,"general"}</definedName>
    <definedName name="______s6" hidden="1">{"TAB1",#N/A,TRUE,"GENERAL";"TAB2",#N/A,TRUE,"GENERAL";"TAB3",#N/A,TRUE,"GENERAL";"TAB4",#N/A,TRUE,"GENERAL";"TAB5",#N/A,TRUE,"GENERAL"}</definedName>
    <definedName name="______s7" hidden="1">{"via1",#N/A,TRUE,"general";"via2",#N/A,TRUE,"general";"via3",#N/A,TRUE,"general"}</definedName>
    <definedName name="______t3" hidden="1">{"TAB1",#N/A,TRUE,"GENERAL";"TAB2",#N/A,TRUE,"GENERAL";"TAB3",#N/A,TRUE,"GENERAL";"TAB4",#N/A,TRUE,"GENERAL";"TAB5",#N/A,TRUE,"GENERAL"}</definedName>
    <definedName name="______t4" hidden="1">{"via1",#N/A,TRUE,"general";"via2",#N/A,TRUE,"general";"via3",#N/A,TRUE,"general"}</definedName>
    <definedName name="______t5" hidden="1">{"TAB1",#N/A,TRUE,"GENERAL";"TAB2",#N/A,TRUE,"GENERAL";"TAB3",#N/A,TRUE,"GENERAL";"TAB4",#N/A,TRUE,"GENERAL";"TAB5",#N/A,TRUE,"GENERAL"}</definedName>
    <definedName name="______t6" hidden="1">{"via1",#N/A,TRUE,"general";"via2",#N/A,TRUE,"general";"via3",#N/A,TRUE,"general"}</definedName>
    <definedName name="______t66" hidden="1">{"TAB1",#N/A,TRUE,"GENERAL";"TAB2",#N/A,TRUE,"GENERAL";"TAB3",#N/A,TRUE,"GENERAL";"TAB4",#N/A,TRUE,"GENERAL";"TAB5",#N/A,TRUE,"GENERAL"}</definedName>
    <definedName name="______t7" hidden="1">{"via1",#N/A,TRUE,"general";"via2",#N/A,TRUE,"general";"via3",#N/A,TRUE,"general"}</definedName>
    <definedName name="______t77" hidden="1">{"TAB1",#N/A,TRUE,"GENERAL";"TAB2",#N/A,TRUE,"GENERAL";"TAB3",#N/A,TRUE,"GENERAL";"TAB4",#N/A,TRUE,"GENERAL";"TAB5",#N/A,TRUE,"GENERAL"}</definedName>
    <definedName name="______t8" hidden="1">{"TAB1",#N/A,TRUE,"GENERAL";"TAB2",#N/A,TRUE,"GENERAL";"TAB3",#N/A,TRUE,"GENERAL";"TAB4",#N/A,TRUE,"GENERAL";"TAB5",#N/A,TRUE,"GENERAL"}</definedName>
    <definedName name="______t88" hidden="1">{"via1",#N/A,TRUE,"general";"via2",#N/A,TRUE,"general";"via3",#N/A,TRUE,"general"}</definedName>
    <definedName name="______t9" hidden="1">{"TAB1",#N/A,TRUE,"GENERAL";"TAB2",#N/A,TRUE,"GENERAL";"TAB3",#N/A,TRUE,"GENERAL";"TAB4",#N/A,TRUE,"GENERAL";"TAB5",#N/A,TRUE,"GENERAL"}</definedName>
    <definedName name="______t99" hidden="1">{"via1",#N/A,TRUE,"general";"via2",#N/A,TRUE,"general";"via3",#N/A,TRUE,"general"}</definedName>
    <definedName name="______u4" hidden="1">{"TAB1",#N/A,TRUE,"GENERAL";"TAB2",#N/A,TRUE,"GENERAL";"TAB3",#N/A,TRUE,"GENERAL";"TAB4",#N/A,TRUE,"GENERAL";"TAB5",#N/A,TRUE,"GENERAL"}</definedName>
    <definedName name="______u5" hidden="1">{"TAB1",#N/A,TRUE,"GENERAL";"TAB2",#N/A,TRUE,"GENERAL";"TAB3",#N/A,TRUE,"GENERAL";"TAB4",#N/A,TRUE,"GENERAL";"TAB5",#N/A,TRUE,"GENERAL"}</definedName>
    <definedName name="______u6" hidden="1">{"TAB1",#N/A,TRUE,"GENERAL";"TAB2",#N/A,TRUE,"GENERAL";"TAB3",#N/A,TRUE,"GENERAL";"TAB4",#N/A,TRUE,"GENERAL";"TAB5",#N/A,TRUE,"GENERAL"}</definedName>
    <definedName name="______u7" hidden="1">{"via1",#N/A,TRUE,"general";"via2",#N/A,TRUE,"general";"via3",#N/A,TRUE,"general"}</definedName>
    <definedName name="______u8" hidden="1">{"TAB1",#N/A,TRUE,"GENERAL";"TAB2",#N/A,TRUE,"GENERAL";"TAB3",#N/A,TRUE,"GENERAL";"TAB4",#N/A,TRUE,"GENERAL";"TAB5",#N/A,TRUE,"GENERAL"}</definedName>
    <definedName name="______u9" hidden="1">{"TAB1",#N/A,TRUE,"GENERAL";"TAB2",#N/A,TRUE,"GENERAL";"TAB3",#N/A,TRUE,"GENERAL";"TAB4",#N/A,TRUE,"GENERAL";"TAB5",#N/A,TRUE,"GENERAL"}</definedName>
    <definedName name="______ur7" hidden="1">{"TAB1",#N/A,TRUE,"GENERAL";"TAB2",#N/A,TRUE,"GENERAL";"TAB3",#N/A,TRUE,"GENERAL";"TAB4",#N/A,TRUE,"GENERAL";"TAB5",#N/A,TRUE,"GENERAL"}</definedName>
    <definedName name="______v2" hidden="1">{"via1",#N/A,TRUE,"general";"via2",#N/A,TRUE,"general";"via3",#N/A,TRUE,"general"}</definedName>
    <definedName name="______v3" hidden="1">{"TAB1",#N/A,TRUE,"GENERAL";"TAB2",#N/A,TRUE,"GENERAL";"TAB3",#N/A,TRUE,"GENERAL";"TAB4",#N/A,TRUE,"GENERAL";"TAB5",#N/A,TRUE,"GENERAL"}</definedName>
    <definedName name="______v4" hidden="1">{"TAB1",#N/A,TRUE,"GENERAL";"TAB2",#N/A,TRUE,"GENERAL";"TAB3",#N/A,TRUE,"GENERAL";"TAB4",#N/A,TRUE,"GENERAL";"TAB5",#N/A,TRUE,"GENERAL"}</definedName>
    <definedName name="______v5" hidden="1">{"TAB1",#N/A,TRUE,"GENERAL";"TAB2",#N/A,TRUE,"GENERAL";"TAB3",#N/A,TRUE,"GENERAL";"TAB4",#N/A,TRUE,"GENERAL";"TAB5",#N/A,TRUE,"GENERAL"}</definedName>
    <definedName name="______v6" hidden="1">{"TAB1",#N/A,TRUE,"GENERAL";"TAB2",#N/A,TRUE,"GENERAL";"TAB3",#N/A,TRUE,"GENERAL";"TAB4",#N/A,TRUE,"GENERAL";"TAB5",#N/A,TRUE,"GENERAL"}</definedName>
    <definedName name="______v7" hidden="1">{"via1",#N/A,TRUE,"general";"via2",#N/A,TRUE,"general";"via3",#N/A,TRUE,"general"}</definedName>
    <definedName name="______v8" hidden="1">{"TAB1",#N/A,TRUE,"GENERAL";"TAB2",#N/A,TRUE,"GENERAL";"TAB3",#N/A,TRUE,"GENERAL";"TAB4",#N/A,TRUE,"GENERAL";"TAB5",#N/A,TRUE,"GENERAL"}</definedName>
    <definedName name="______v9" hidden="1">{"TAB1",#N/A,TRUE,"GENERAL";"TAB2",#N/A,TRUE,"GENERAL";"TAB3",#N/A,TRUE,"GENERAL";"TAB4",#N/A,TRUE,"GENERAL";"TAB5",#N/A,TRUE,"GENERAL"}</definedName>
    <definedName name="______vfv4" hidden="1">{"via1",#N/A,TRUE,"general";"via2",#N/A,TRUE,"general";"via3",#N/A,TRUE,"general"}</definedName>
    <definedName name="______x1" hidden="1">{"TAB1",#N/A,TRUE,"GENERAL";"TAB2",#N/A,TRUE,"GENERAL";"TAB3",#N/A,TRUE,"GENERAL";"TAB4",#N/A,TRUE,"GENERAL";"TAB5",#N/A,TRUE,"GENERAL"}</definedName>
    <definedName name="______x2" hidden="1">{"via1",#N/A,TRUE,"general";"via2",#N/A,TRUE,"general";"via3",#N/A,TRUE,"general"}</definedName>
    <definedName name="______x3" hidden="1">{"via1",#N/A,TRUE,"general";"via2",#N/A,TRUE,"general";"via3",#N/A,TRUE,"general"}</definedName>
    <definedName name="______x4" hidden="1">{"via1",#N/A,TRUE,"general";"via2",#N/A,TRUE,"general";"via3",#N/A,TRUE,"general"}</definedName>
    <definedName name="______x5" hidden="1">{"TAB1",#N/A,TRUE,"GENERAL";"TAB2",#N/A,TRUE,"GENERAL";"TAB3",#N/A,TRUE,"GENERAL";"TAB4",#N/A,TRUE,"GENERAL";"TAB5",#N/A,TRUE,"GENERAL"}</definedName>
    <definedName name="______x6" hidden="1">{"TAB1",#N/A,TRUE,"GENERAL";"TAB2",#N/A,TRUE,"GENERAL";"TAB3",#N/A,TRUE,"GENERAL";"TAB4",#N/A,TRUE,"GENERAL";"TAB5",#N/A,TRUE,"GENERAL"}</definedName>
    <definedName name="______x7" hidden="1">{"TAB1",#N/A,TRUE,"GENERAL";"TAB2",#N/A,TRUE,"GENERAL";"TAB3",#N/A,TRUE,"GENERAL";"TAB4",#N/A,TRUE,"GENERAL";"TAB5",#N/A,TRUE,"GENERAL"}</definedName>
    <definedName name="______x8" hidden="1">{"via1",#N/A,TRUE,"general";"via2",#N/A,TRUE,"general";"via3",#N/A,TRUE,"general"}</definedName>
    <definedName name="______x9" hidden="1">{"TAB1",#N/A,TRUE,"GENERAL";"TAB2",#N/A,TRUE,"GENERAL";"TAB3",#N/A,TRUE,"GENERAL";"TAB4",#N/A,TRUE,"GENERAL";"TAB5",#N/A,TRUE,"GENERAL"}</definedName>
    <definedName name="______y2" hidden="1">{"TAB1",#N/A,TRUE,"GENERAL";"TAB2",#N/A,TRUE,"GENERAL";"TAB3",#N/A,TRUE,"GENERAL";"TAB4",#N/A,TRUE,"GENERAL";"TAB5",#N/A,TRUE,"GENERAL"}</definedName>
    <definedName name="______y3" hidden="1">{"via1",#N/A,TRUE,"general";"via2",#N/A,TRUE,"general";"via3",#N/A,TRUE,"general"}</definedName>
    <definedName name="______y4" hidden="1">{"via1",#N/A,TRUE,"general";"via2",#N/A,TRUE,"general";"via3",#N/A,TRUE,"general"}</definedName>
    <definedName name="______y5" hidden="1">{"TAB1",#N/A,TRUE,"GENERAL";"TAB2",#N/A,TRUE,"GENERAL";"TAB3",#N/A,TRUE,"GENERAL";"TAB4",#N/A,TRUE,"GENERAL";"TAB5",#N/A,TRUE,"GENERAL"}</definedName>
    <definedName name="______y6" hidden="1">{"via1",#N/A,TRUE,"general";"via2",#N/A,TRUE,"general";"via3",#N/A,TRUE,"general"}</definedName>
    <definedName name="______y7" hidden="1">{"via1",#N/A,TRUE,"general";"via2",#N/A,TRUE,"general";"via3",#N/A,TRUE,"general"}</definedName>
    <definedName name="______y8" hidden="1">{"via1",#N/A,TRUE,"general";"via2",#N/A,TRUE,"general";"via3",#N/A,TRUE,"general"}</definedName>
    <definedName name="______y9" hidden="1">{"TAB1",#N/A,TRUE,"GENERAL";"TAB2",#N/A,TRUE,"GENERAL";"TAB3",#N/A,TRUE,"GENERAL";"TAB4",#N/A,TRUE,"GENERAL";"TAB5",#N/A,TRUE,"GENERAL"}</definedName>
    <definedName name="______z1" hidden="1">{"TAB1",#N/A,TRUE,"GENERAL";"TAB2",#N/A,TRUE,"GENERAL";"TAB3",#N/A,TRUE,"GENERAL";"TAB4",#N/A,TRUE,"GENERAL";"TAB5",#N/A,TRUE,"GENERAL"}</definedName>
    <definedName name="______z2" hidden="1">{"via1",#N/A,TRUE,"general";"via2",#N/A,TRUE,"general";"via3",#N/A,TRUE,"general"}</definedName>
    <definedName name="______z3" hidden="1">{"via1",#N/A,TRUE,"general";"via2",#N/A,TRUE,"general";"via3",#N/A,TRUE,"general"}</definedName>
    <definedName name="______z4" hidden="1">{"TAB1",#N/A,TRUE,"GENERAL";"TAB2",#N/A,TRUE,"GENERAL";"TAB3",#N/A,TRUE,"GENERAL";"TAB4",#N/A,TRUE,"GENERAL";"TAB5",#N/A,TRUE,"GENERAL"}</definedName>
    <definedName name="______z5" hidden="1">{"via1",#N/A,TRUE,"general";"via2",#N/A,TRUE,"general";"via3",#N/A,TRUE,"general"}</definedName>
    <definedName name="______z6" hidden="1">{"TAB1",#N/A,TRUE,"GENERAL";"TAB2",#N/A,TRUE,"GENERAL";"TAB3",#N/A,TRUE,"GENERAL";"TAB4",#N/A,TRUE,"GENERAL";"TAB5",#N/A,TRUE,"GENERAL"}</definedName>
    <definedName name="_____a1" hidden="1">{"TAB1",#N/A,TRUE,"GENERAL";"TAB2",#N/A,TRUE,"GENERAL";"TAB3",#N/A,TRUE,"GENERAL";"TAB4",#N/A,TRUE,"GENERAL";"TAB5",#N/A,TRUE,"GENERAL"}</definedName>
    <definedName name="_____a3" hidden="1">{"TAB1",#N/A,TRUE,"GENERAL";"TAB2",#N/A,TRUE,"GENERAL";"TAB3",#N/A,TRUE,"GENERAL";"TAB4",#N/A,TRUE,"GENERAL";"TAB5",#N/A,TRUE,"GENERAL"}</definedName>
    <definedName name="_____a4" hidden="1">{"via1",#N/A,TRUE,"general";"via2",#N/A,TRUE,"general";"via3",#N/A,TRUE,"general"}</definedName>
    <definedName name="_____a5" hidden="1">{"TAB1",#N/A,TRUE,"GENERAL";"TAB2",#N/A,TRUE,"GENERAL";"TAB3",#N/A,TRUE,"GENERAL";"TAB4",#N/A,TRUE,"GENERAL";"TAB5",#N/A,TRUE,"GENERAL"}</definedName>
    <definedName name="_____a6" hidden="1">{"TAB1",#N/A,TRUE,"GENERAL";"TAB2",#N/A,TRUE,"GENERAL";"TAB3",#N/A,TRUE,"GENERAL";"TAB4",#N/A,TRUE,"GENERAL";"TAB5",#N/A,TRUE,"GENERAL"}</definedName>
    <definedName name="_____b2" hidden="1">{"TAB1",#N/A,TRUE,"GENERAL";"TAB2",#N/A,TRUE,"GENERAL";"TAB3",#N/A,TRUE,"GENERAL";"TAB4",#N/A,TRUE,"GENERAL";"TAB5",#N/A,TRUE,"GENERAL"}</definedName>
    <definedName name="_____b3" hidden="1">{"TAB1",#N/A,TRUE,"GENERAL";"TAB2",#N/A,TRUE,"GENERAL";"TAB3",#N/A,TRUE,"GENERAL";"TAB4",#N/A,TRUE,"GENERAL";"TAB5",#N/A,TRUE,"GENERAL"}</definedName>
    <definedName name="_____b4" hidden="1">{"TAB1",#N/A,TRUE,"GENERAL";"TAB2",#N/A,TRUE,"GENERAL";"TAB3",#N/A,TRUE,"GENERAL";"TAB4",#N/A,TRUE,"GENERAL";"TAB5",#N/A,TRUE,"GENERAL"}</definedName>
    <definedName name="_____b5" hidden="1">{"TAB1",#N/A,TRUE,"GENERAL";"TAB2",#N/A,TRUE,"GENERAL";"TAB3",#N/A,TRUE,"GENERAL";"TAB4",#N/A,TRUE,"GENERAL";"TAB5",#N/A,TRUE,"GENERAL"}</definedName>
    <definedName name="_____b6" hidden="1">{"TAB1",#N/A,TRUE,"GENERAL";"TAB2",#N/A,TRUE,"GENERAL";"TAB3",#N/A,TRUE,"GENERAL";"TAB4",#N/A,TRUE,"GENERAL";"TAB5",#N/A,TRUE,"GENERAL"}</definedName>
    <definedName name="_____b7" hidden="1">{"via1",#N/A,TRUE,"general";"via2",#N/A,TRUE,"general";"via3",#N/A,TRUE,"general"}</definedName>
    <definedName name="_____b8" hidden="1">{"via1",#N/A,TRUE,"general";"via2",#N/A,TRUE,"general";"via3",#N/A,TRUE,"general"}</definedName>
    <definedName name="_____bb9" hidden="1">{"TAB1",#N/A,TRUE,"GENERAL";"TAB2",#N/A,TRUE,"GENERAL";"TAB3",#N/A,TRUE,"GENERAL";"TAB4",#N/A,TRUE,"GENERAL";"TAB5",#N/A,TRUE,"GENERAL"}</definedName>
    <definedName name="_____bgb5" hidden="1">{"TAB1",#N/A,TRUE,"GENERAL";"TAB2",#N/A,TRUE,"GENERAL";"TAB3",#N/A,TRUE,"GENERAL";"TAB4",#N/A,TRUE,"GENERAL";"TAB5",#N/A,TRUE,"GENERAL"}</definedName>
    <definedName name="_____g2" hidden="1">{"TAB1",#N/A,TRUE,"GENERAL";"TAB2",#N/A,TRUE,"GENERAL";"TAB3",#N/A,TRUE,"GENERAL";"TAB4",#N/A,TRUE,"GENERAL";"TAB5",#N/A,TRUE,"GENERAL"}</definedName>
    <definedName name="_____g3" hidden="1">{"via1",#N/A,TRUE,"general";"via2",#N/A,TRUE,"general";"via3",#N/A,TRUE,"general"}</definedName>
    <definedName name="_____g4" hidden="1">{"via1",#N/A,TRUE,"general";"via2",#N/A,TRUE,"general";"via3",#N/A,TRUE,"general"}</definedName>
    <definedName name="_____g5" hidden="1">{"via1",#N/A,TRUE,"general";"via2",#N/A,TRUE,"general";"via3",#N/A,TRUE,"general"}</definedName>
    <definedName name="_____g6" hidden="1">{"via1",#N/A,TRUE,"general";"via2",#N/A,TRUE,"general";"via3",#N/A,TRUE,"general"}</definedName>
    <definedName name="_____g7" hidden="1">{"TAB1",#N/A,TRUE,"GENERAL";"TAB2",#N/A,TRUE,"GENERAL";"TAB3",#N/A,TRUE,"GENERAL";"TAB4",#N/A,TRUE,"GENERAL";"TAB5",#N/A,TRUE,"GENERAL"}</definedName>
    <definedName name="_____GR1" hidden="1">{"TAB1",#N/A,TRUE,"GENERAL";"TAB2",#N/A,TRUE,"GENERAL";"TAB3",#N/A,TRUE,"GENERAL";"TAB4",#N/A,TRUE,"GENERAL";"TAB5",#N/A,TRUE,"GENERAL"}</definedName>
    <definedName name="_____gtr4" hidden="1">{"via1",#N/A,TRUE,"general";"via2",#N/A,TRUE,"general";"via3",#N/A,TRUE,"general"}</definedName>
    <definedName name="_____h2" hidden="1">{"via1",#N/A,TRUE,"general";"via2",#N/A,TRUE,"general";"via3",#N/A,TRUE,"general"}</definedName>
    <definedName name="_____h3" hidden="1">{"via1",#N/A,TRUE,"general";"via2",#N/A,TRUE,"general";"via3",#N/A,TRUE,"general"}</definedName>
    <definedName name="_____h4" hidden="1">{"TAB1",#N/A,TRUE,"GENERAL";"TAB2",#N/A,TRUE,"GENERAL";"TAB3",#N/A,TRUE,"GENERAL";"TAB4",#N/A,TRUE,"GENERAL";"TAB5",#N/A,TRUE,"GENERAL"}</definedName>
    <definedName name="_____h5" hidden="1">{"TAB1",#N/A,TRUE,"GENERAL";"TAB2",#N/A,TRUE,"GENERAL";"TAB3",#N/A,TRUE,"GENERAL";"TAB4",#N/A,TRUE,"GENERAL";"TAB5",#N/A,TRUE,"GENERAL"}</definedName>
    <definedName name="_____h6" hidden="1">{"via1",#N/A,TRUE,"general";"via2",#N/A,TRUE,"general";"via3",#N/A,TRUE,"general"}</definedName>
    <definedName name="_____h7" hidden="1">{"TAB1",#N/A,TRUE,"GENERAL";"TAB2",#N/A,TRUE,"GENERAL";"TAB3",#N/A,TRUE,"GENERAL";"TAB4",#N/A,TRUE,"GENERAL";"TAB5",#N/A,TRUE,"GENERAL"}</definedName>
    <definedName name="_____h8" hidden="1">{"via1",#N/A,TRUE,"general";"via2",#N/A,TRUE,"general";"via3",#N/A,TRUE,"general"}</definedName>
    <definedName name="_____hfh7" hidden="1">{"via1",#N/A,TRUE,"general";"via2",#N/A,TRUE,"general";"via3",#N/A,TRUE,"general"}</definedName>
    <definedName name="_____i4" hidden="1">{"via1",#N/A,TRUE,"general";"via2",#N/A,TRUE,"general";"via3",#N/A,TRUE,"general"}</definedName>
    <definedName name="_____i5" hidden="1">{"TAB1",#N/A,TRUE,"GENERAL";"TAB2",#N/A,TRUE,"GENERAL";"TAB3",#N/A,TRUE,"GENERAL";"TAB4",#N/A,TRUE,"GENERAL";"TAB5",#N/A,TRUE,"GENERAL"}</definedName>
    <definedName name="_____i6" hidden="1">{"TAB1",#N/A,TRUE,"GENERAL";"TAB2",#N/A,TRUE,"GENERAL";"TAB3",#N/A,TRUE,"GENERAL";"TAB4",#N/A,TRUE,"GENERAL";"TAB5",#N/A,TRUE,"GENERAL"}</definedName>
    <definedName name="_____i7" hidden="1">{"via1",#N/A,TRUE,"general";"via2",#N/A,TRUE,"general";"via3",#N/A,TRUE,"general"}</definedName>
    <definedName name="_____i77" hidden="1">{"TAB1",#N/A,TRUE,"GENERAL";"TAB2",#N/A,TRUE,"GENERAL";"TAB3",#N/A,TRUE,"GENERAL";"TAB4",#N/A,TRUE,"GENERAL";"TAB5",#N/A,TRUE,"GENERAL"}</definedName>
    <definedName name="_____i8" hidden="1">{"via1",#N/A,TRUE,"general";"via2",#N/A,TRUE,"general";"via3",#N/A,TRUE,"general"}</definedName>
    <definedName name="_____i9" hidden="1">{"TAB1",#N/A,TRUE,"GENERAL";"TAB2",#N/A,TRUE,"GENERAL";"TAB3",#N/A,TRUE,"GENERAL";"TAB4",#N/A,TRUE,"GENERAL";"TAB5",#N/A,TRUE,"GENERAL"}</definedName>
    <definedName name="_____k3" hidden="1">{"TAB1",#N/A,TRUE,"GENERAL";"TAB2",#N/A,TRUE,"GENERAL";"TAB3",#N/A,TRUE,"GENERAL";"TAB4",#N/A,TRUE,"GENERAL";"TAB5",#N/A,TRUE,"GENERAL"}</definedName>
    <definedName name="_____k4" hidden="1">{"via1",#N/A,TRUE,"general";"via2",#N/A,TRUE,"general";"via3",#N/A,TRUE,"general"}</definedName>
    <definedName name="_____k5" hidden="1">{"via1",#N/A,TRUE,"general";"via2",#N/A,TRUE,"general";"via3",#N/A,TRUE,"general"}</definedName>
    <definedName name="_____k6" hidden="1">{"TAB1",#N/A,TRUE,"GENERAL";"TAB2",#N/A,TRUE,"GENERAL";"TAB3",#N/A,TRUE,"GENERAL";"TAB4",#N/A,TRUE,"GENERAL";"TAB5",#N/A,TRUE,"GENERAL"}</definedName>
    <definedName name="_____k7" hidden="1">{"via1",#N/A,TRUE,"general";"via2",#N/A,TRUE,"general";"via3",#N/A,TRUE,"general"}</definedName>
    <definedName name="_____k8" hidden="1">{"via1",#N/A,TRUE,"general";"via2",#N/A,TRUE,"general";"via3",#N/A,TRUE,"general"}</definedName>
    <definedName name="_____k9" hidden="1">{"TAB1",#N/A,TRUE,"GENERAL";"TAB2",#N/A,TRUE,"GENERAL";"TAB3",#N/A,TRUE,"GENERAL";"TAB4",#N/A,TRUE,"GENERAL";"TAB5",#N/A,TRUE,"GENERAL"}</definedName>
    <definedName name="_____kjk6" hidden="1">{"TAB1",#N/A,TRUE,"GENERAL";"TAB2",#N/A,TRUE,"GENERAL";"TAB3",#N/A,TRUE,"GENERAL";"TAB4",#N/A,TRUE,"GENERAL";"TAB5",#N/A,TRUE,"GENERAL"}</definedName>
    <definedName name="_____m3" hidden="1">{"via1",#N/A,TRUE,"general";"via2",#N/A,TRUE,"general";"via3",#N/A,TRUE,"general"}</definedName>
    <definedName name="_____m4" hidden="1">{"TAB1",#N/A,TRUE,"GENERAL";"TAB2",#N/A,TRUE,"GENERAL";"TAB3",#N/A,TRUE,"GENERAL";"TAB4",#N/A,TRUE,"GENERAL";"TAB5",#N/A,TRUE,"GENERAL"}</definedName>
    <definedName name="_____m5" hidden="1">{"via1",#N/A,TRUE,"general";"via2",#N/A,TRUE,"general";"via3",#N/A,TRUE,"general"}</definedName>
    <definedName name="_____m6" hidden="1">{"TAB1",#N/A,TRUE,"GENERAL";"TAB2",#N/A,TRUE,"GENERAL";"TAB3",#N/A,TRUE,"GENERAL";"TAB4",#N/A,TRUE,"GENERAL";"TAB5",#N/A,TRUE,"GENERAL"}</definedName>
    <definedName name="_____m7" hidden="1">{"TAB1",#N/A,TRUE,"GENERAL";"TAB2",#N/A,TRUE,"GENERAL";"TAB3",#N/A,TRUE,"GENERAL";"TAB4",#N/A,TRUE,"GENERAL";"TAB5",#N/A,TRUE,"GENERAL"}</definedName>
    <definedName name="_____m8" hidden="1">{"via1",#N/A,TRUE,"general";"via2",#N/A,TRUE,"general";"via3",#N/A,TRUE,"general"}</definedName>
    <definedName name="_____m9" hidden="1">{"via1",#N/A,TRUE,"general";"via2",#N/A,TRUE,"general";"via3",#N/A,TRUE,"general"}</definedName>
    <definedName name="_____n3" hidden="1">{"TAB1",#N/A,TRUE,"GENERAL";"TAB2",#N/A,TRUE,"GENERAL";"TAB3",#N/A,TRUE,"GENERAL";"TAB4",#N/A,TRUE,"GENERAL";"TAB5",#N/A,TRUE,"GENERAL"}</definedName>
    <definedName name="_____n4" hidden="1">{"via1",#N/A,TRUE,"general";"via2",#N/A,TRUE,"general";"via3",#N/A,TRUE,"general"}</definedName>
    <definedName name="_____n5" hidden="1">{"TAB1",#N/A,TRUE,"GENERAL";"TAB2",#N/A,TRUE,"GENERAL";"TAB3",#N/A,TRUE,"GENERAL";"TAB4",#N/A,TRUE,"GENERAL";"TAB5",#N/A,TRUE,"GENERAL"}</definedName>
    <definedName name="_____nyn7" hidden="1">{"via1",#N/A,TRUE,"general";"via2",#N/A,TRUE,"general";"via3",#N/A,TRUE,"general"}</definedName>
    <definedName name="_____o4" hidden="1">{"via1",#N/A,TRUE,"general";"via2",#N/A,TRUE,"general";"via3",#N/A,TRUE,"general"}</definedName>
    <definedName name="_____o5" hidden="1">{"TAB1",#N/A,TRUE,"GENERAL";"TAB2",#N/A,TRUE,"GENERAL";"TAB3",#N/A,TRUE,"GENERAL";"TAB4",#N/A,TRUE,"GENERAL";"TAB5",#N/A,TRUE,"GENERAL"}</definedName>
    <definedName name="_____o6" hidden="1">{"TAB1",#N/A,TRUE,"GENERAL";"TAB2",#N/A,TRUE,"GENERAL";"TAB3",#N/A,TRUE,"GENERAL";"TAB4",#N/A,TRUE,"GENERAL";"TAB5",#N/A,TRUE,"GENERAL"}</definedName>
    <definedName name="_____o7" hidden="1">{"TAB1",#N/A,TRUE,"GENERAL";"TAB2",#N/A,TRUE,"GENERAL";"TAB3",#N/A,TRUE,"GENERAL";"TAB4",#N/A,TRUE,"GENERAL";"TAB5",#N/A,TRUE,"GENERAL"}</definedName>
    <definedName name="_____o8" hidden="1">{"via1",#N/A,TRUE,"general";"via2",#N/A,TRUE,"general";"via3",#N/A,TRUE,"general"}</definedName>
    <definedName name="_____o9" hidden="1">{"TAB1",#N/A,TRUE,"GENERAL";"TAB2",#N/A,TRUE,"GENERAL";"TAB3",#N/A,TRUE,"GENERAL";"TAB4",#N/A,TRUE,"GENERAL";"TAB5",#N/A,TRUE,"GENERAL"}</definedName>
    <definedName name="_____p6" hidden="1">{"via1",#N/A,TRUE,"general";"via2",#N/A,TRUE,"general";"via3",#N/A,TRUE,"general"}</definedName>
    <definedName name="_____p7" hidden="1">{"via1",#N/A,TRUE,"general";"via2",#N/A,TRUE,"general";"via3",#N/A,TRUE,"general"}</definedName>
    <definedName name="_____p8" hidden="1">{"TAB1",#N/A,TRUE,"GENERAL";"TAB2",#N/A,TRUE,"GENERAL";"TAB3",#N/A,TRUE,"GENERAL";"TAB4",#N/A,TRUE,"GENERAL";"TAB5",#N/A,TRUE,"GENERAL"}</definedName>
    <definedName name="_____r" hidden="1">{"TAB1",#N/A,TRUE,"GENERAL";"TAB2",#N/A,TRUE,"GENERAL";"TAB3",#N/A,TRUE,"GENERAL";"TAB4",#N/A,TRUE,"GENERAL";"TAB5",#N/A,TRUE,"GENERAL"}</definedName>
    <definedName name="_____r4r" hidden="1">{"via1",#N/A,TRUE,"general";"via2",#N/A,TRUE,"general";"via3",#N/A,TRUE,"general"}</definedName>
    <definedName name="_____rtu6" hidden="1">{"via1",#N/A,TRUE,"general";"via2",#N/A,TRUE,"general";"via3",#N/A,TRUE,"general"}</definedName>
    <definedName name="_____s1" hidden="1">{"via1",#N/A,TRUE,"general";"via2",#N/A,TRUE,"general";"via3",#N/A,TRUE,"general"}</definedName>
    <definedName name="_____s2" hidden="1">{"TAB1",#N/A,TRUE,"GENERAL";"TAB2",#N/A,TRUE,"GENERAL";"TAB3",#N/A,TRUE,"GENERAL";"TAB4",#N/A,TRUE,"GENERAL";"TAB5",#N/A,TRUE,"GENERAL"}</definedName>
    <definedName name="_____s3" hidden="1">{"TAB1",#N/A,TRUE,"GENERAL";"TAB2",#N/A,TRUE,"GENERAL";"TAB3",#N/A,TRUE,"GENERAL";"TAB4",#N/A,TRUE,"GENERAL";"TAB5",#N/A,TRUE,"GENERAL"}</definedName>
    <definedName name="_____s4" hidden="1">{"via1",#N/A,TRUE,"general";"via2",#N/A,TRUE,"general";"via3",#N/A,TRUE,"general"}</definedName>
    <definedName name="_____s5" hidden="1">{"via1",#N/A,TRUE,"general";"via2",#N/A,TRUE,"general";"via3",#N/A,TRUE,"general"}</definedName>
    <definedName name="_____s6" hidden="1">{"TAB1",#N/A,TRUE,"GENERAL";"TAB2",#N/A,TRUE,"GENERAL";"TAB3",#N/A,TRUE,"GENERAL";"TAB4",#N/A,TRUE,"GENERAL";"TAB5",#N/A,TRUE,"GENERAL"}</definedName>
    <definedName name="_____s7" hidden="1">{"via1",#N/A,TRUE,"general";"via2",#N/A,TRUE,"general";"via3",#N/A,TRUE,"general"}</definedName>
    <definedName name="_____t3" hidden="1">{"TAB1",#N/A,TRUE,"GENERAL";"TAB2",#N/A,TRUE,"GENERAL";"TAB3",#N/A,TRUE,"GENERAL";"TAB4",#N/A,TRUE,"GENERAL";"TAB5",#N/A,TRUE,"GENERAL"}</definedName>
    <definedName name="_____t4" hidden="1">{"via1",#N/A,TRUE,"general";"via2",#N/A,TRUE,"general";"via3",#N/A,TRUE,"general"}</definedName>
    <definedName name="_____t5" hidden="1">{"TAB1",#N/A,TRUE,"GENERAL";"TAB2",#N/A,TRUE,"GENERAL";"TAB3",#N/A,TRUE,"GENERAL";"TAB4",#N/A,TRUE,"GENERAL";"TAB5",#N/A,TRUE,"GENERAL"}</definedName>
    <definedName name="_____t6" hidden="1">{"via1",#N/A,TRUE,"general";"via2",#N/A,TRUE,"general";"via3",#N/A,TRUE,"general"}</definedName>
    <definedName name="_____t66" hidden="1">{"TAB1",#N/A,TRUE,"GENERAL";"TAB2",#N/A,TRUE,"GENERAL";"TAB3",#N/A,TRUE,"GENERAL";"TAB4",#N/A,TRUE,"GENERAL";"TAB5",#N/A,TRUE,"GENERAL"}</definedName>
    <definedName name="_____t7" hidden="1">{"via1",#N/A,TRUE,"general";"via2",#N/A,TRUE,"general";"via3",#N/A,TRUE,"general"}</definedName>
    <definedName name="_____t77" hidden="1">{"TAB1",#N/A,TRUE,"GENERAL";"TAB2",#N/A,TRUE,"GENERAL";"TAB3",#N/A,TRUE,"GENERAL";"TAB4",#N/A,TRUE,"GENERAL";"TAB5",#N/A,TRUE,"GENERAL"}</definedName>
    <definedName name="_____t8" hidden="1">{"TAB1",#N/A,TRUE,"GENERAL";"TAB2",#N/A,TRUE,"GENERAL";"TAB3",#N/A,TRUE,"GENERAL";"TAB4",#N/A,TRUE,"GENERAL";"TAB5",#N/A,TRUE,"GENERAL"}</definedName>
    <definedName name="_____t88" hidden="1">{"via1",#N/A,TRUE,"general";"via2",#N/A,TRUE,"general";"via3",#N/A,TRUE,"general"}</definedName>
    <definedName name="_____t9" hidden="1">{"TAB1",#N/A,TRUE,"GENERAL";"TAB2",#N/A,TRUE,"GENERAL";"TAB3",#N/A,TRUE,"GENERAL";"TAB4",#N/A,TRUE,"GENERAL";"TAB5",#N/A,TRUE,"GENERAL"}</definedName>
    <definedName name="_____t99" hidden="1">{"via1",#N/A,TRUE,"general";"via2",#N/A,TRUE,"general";"via3",#N/A,TRUE,"general"}</definedName>
    <definedName name="_____u4" hidden="1">{"TAB1",#N/A,TRUE,"GENERAL";"TAB2",#N/A,TRUE,"GENERAL";"TAB3",#N/A,TRUE,"GENERAL";"TAB4",#N/A,TRUE,"GENERAL";"TAB5",#N/A,TRUE,"GENERAL"}</definedName>
    <definedName name="_____u5" hidden="1">{"TAB1",#N/A,TRUE,"GENERAL";"TAB2",#N/A,TRUE,"GENERAL";"TAB3",#N/A,TRUE,"GENERAL";"TAB4",#N/A,TRUE,"GENERAL";"TAB5",#N/A,TRUE,"GENERAL"}</definedName>
    <definedName name="_____u6" hidden="1">{"TAB1",#N/A,TRUE,"GENERAL";"TAB2",#N/A,TRUE,"GENERAL";"TAB3",#N/A,TRUE,"GENERAL";"TAB4",#N/A,TRUE,"GENERAL";"TAB5",#N/A,TRUE,"GENERAL"}</definedName>
    <definedName name="_____u7" hidden="1">{"via1",#N/A,TRUE,"general";"via2",#N/A,TRUE,"general";"via3",#N/A,TRUE,"general"}</definedName>
    <definedName name="_____u8" hidden="1">{"TAB1",#N/A,TRUE,"GENERAL";"TAB2",#N/A,TRUE,"GENERAL";"TAB3",#N/A,TRUE,"GENERAL";"TAB4",#N/A,TRUE,"GENERAL";"TAB5",#N/A,TRUE,"GENERAL"}</definedName>
    <definedName name="_____u9" hidden="1">{"TAB1",#N/A,TRUE,"GENERAL";"TAB2",#N/A,TRUE,"GENERAL";"TAB3",#N/A,TRUE,"GENERAL";"TAB4",#N/A,TRUE,"GENERAL";"TAB5",#N/A,TRUE,"GENERAL"}</definedName>
    <definedName name="_____ur7" hidden="1">{"TAB1",#N/A,TRUE,"GENERAL";"TAB2",#N/A,TRUE,"GENERAL";"TAB3",#N/A,TRUE,"GENERAL";"TAB4",#N/A,TRUE,"GENERAL";"TAB5",#N/A,TRUE,"GENERAL"}</definedName>
    <definedName name="_____v2" hidden="1">{"via1",#N/A,TRUE,"general";"via2",#N/A,TRUE,"general";"via3",#N/A,TRUE,"general"}</definedName>
    <definedName name="_____v3" hidden="1">{"TAB1",#N/A,TRUE,"GENERAL";"TAB2",#N/A,TRUE,"GENERAL";"TAB3",#N/A,TRUE,"GENERAL";"TAB4",#N/A,TRUE,"GENERAL";"TAB5",#N/A,TRUE,"GENERAL"}</definedName>
    <definedName name="_____v4" hidden="1">{"TAB1",#N/A,TRUE,"GENERAL";"TAB2",#N/A,TRUE,"GENERAL";"TAB3",#N/A,TRUE,"GENERAL";"TAB4",#N/A,TRUE,"GENERAL";"TAB5",#N/A,TRUE,"GENERAL"}</definedName>
    <definedName name="_____v5" hidden="1">{"TAB1",#N/A,TRUE,"GENERAL";"TAB2",#N/A,TRUE,"GENERAL";"TAB3",#N/A,TRUE,"GENERAL";"TAB4",#N/A,TRUE,"GENERAL";"TAB5",#N/A,TRUE,"GENERAL"}</definedName>
    <definedName name="_____v6" hidden="1">{"TAB1",#N/A,TRUE,"GENERAL";"TAB2",#N/A,TRUE,"GENERAL";"TAB3",#N/A,TRUE,"GENERAL";"TAB4",#N/A,TRUE,"GENERAL";"TAB5",#N/A,TRUE,"GENERAL"}</definedName>
    <definedName name="_____v7" hidden="1">{"via1",#N/A,TRUE,"general";"via2",#N/A,TRUE,"general";"via3",#N/A,TRUE,"general"}</definedName>
    <definedName name="_____v8" hidden="1">{"TAB1",#N/A,TRUE,"GENERAL";"TAB2",#N/A,TRUE,"GENERAL";"TAB3",#N/A,TRUE,"GENERAL";"TAB4",#N/A,TRUE,"GENERAL";"TAB5",#N/A,TRUE,"GENERAL"}</definedName>
    <definedName name="_____v9" hidden="1">{"TAB1",#N/A,TRUE,"GENERAL";"TAB2",#N/A,TRUE,"GENERAL";"TAB3",#N/A,TRUE,"GENERAL";"TAB4",#N/A,TRUE,"GENERAL";"TAB5",#N/A,TRUE,"GENERAL"}</definedName>
    <definedName name="_____vfv4" hidden="1">{"via1",#N/A,TRUE,"general";"via2",#N/A,TRUE,"general";"via3",#N/A,TRUE,"general"}</definedName>
    <definedName name="_____x1" hidden="1">{"TAB1",#N/A,TRUE,"GENERAL";"TAB2",#N/A,TRUE,"GENERAL";"TAB3",#N/A,TRUE,"GENERAL";"TAB4",#N/A,TRUE,"GENERAL";"TAB5",#N/A,TRUE,"GENERAL"}</definedName>
    <definedName name="_____x2" hidden="1">{"via1",#N/A,TRUE,"general";"via2",#N/A,TRUE,"general";"via3",#N/A,TRUE,"general"}</definedName>
    <definedName name="_____x3" hidden="1">{"via1",#N/A,TRUE,"general";"via2",#N/A,TRUE,"general";"via3",#N/A,TRUE,"general"}</definedName>
    <definedName name="_____x4" hidden="1">{"via1",#N/A,TRUE,"general";"via2",#N/A,TRUE,"general";"via3",#N/A,TRUE,"general"}</definedName>
    <definedName name="_____x5" hidden="1">{"TAB1",#N/A,TRUE,"GENERAL";"TAB2",#N/A,TRUE,"GENERAL";"TAB3",#N/A,TRUE,"GENERAL";"TAB4",#N/A,TRUE,"GENERAL";"TAB5",#N/A,TRUE,"GENERAL"}</definedName>
    <definedName name="_____x6" hidden="1">{"TAB1",#N/A,TRUE,"GENERAL";"TAB2",#N/A,TRUE,"GENERAL";"TAB3",#N/A,TRUE,"GENERAL";"TAB4",#N/A,TRUE,"GENERAL";"TAB5",#N/A,TRUE,"GENERAL"}</definedName>
    <definedName name="_____x7" hidden="1">{"TAB1",#N/A,TRUE,"GENERAL";"TAB2",#N/A,TRUE,"GENERAL";"TAB3",#N/A,TRUE,"GENERAL";"TAB4",#N/A,TRUE,"GENERAL";"TAB5",#N/A,TRUE,"GENERAL"}</definedName>
    <definedName name="_____x8" hidden="1">{"via1",#N/A,TRUE,"general";"via2",#N/A,TRUE,"general";"via3",#N/A,TRUE,"general"}</definedName>
    <definedName name="_____x9" hidden="1">{"TAB1",#N/A,TRUE,"GENERAL";"TAB2",#N/A,TRUE,"GENERAL";"TAB3",#N/A,TRUE,"GENERAL";"TAB4",#N/A,TRUE,"GENERAL";"TAB5",#N/A,TRUE,"GENERAL"}</definedName>
    <definedName name="_____y2" hidden="1">{"TAB1",#N/A,TRUE,"GENERAL";"TAB2",#N/A,TRUE,"GENERAL";"TAB3",#N/A,TRUE,"GENERAL";"TAB4",#N/A,TRUE,"GENERAL";"TAB5",#N/A,TRUE,"GENERAL"}</definedName>
    <definedName name="_____y3" hidden="1">{"via1",#N/A,TRUE,"general";"via2",#N/A,TRUE,"general";"via3",#N/A,TRUE,"general"}</definedName>
    <definedName name="_____y4" hidden="1">{"via1",#N/A,TRUE,"general";"via2",#N/A,TRUE,"general";"via3",#N/A,TRUE,"general"}</definedName>
    <definedName name="_____y5" hidden="1">{"TAB1",#N/A,TRUE,"GENERAL";"TAB2",#N/A,TRUE,"GENERAL";"TAB3",#N/A,TRUE,"GENERAL";"TAB4",#N/A,TRUE,"GENERAL";"TAB5",#N/A,TRUE,"GENERAL"}</definedName>
    <definedName name="_____y6" hidden="1">{"via1",#N/A,TRUE,"general";"via2",#N/A,TRUE,"general";"via3",#N/A,TRUE,"general"}</definedName>
    <definedName name="_____y7" hidden="1">{"via1",#N/A,TRUE,"general";"via2",#N/A,TRUE,"general";"via3",#N/A,TRUE,"general"}</definedName>
    <definedName name="_____y8" hidden="1">{"via1",#N/A,TRUE,"general";"via2",#N/A,TRUE,"general";"via3",#N/A,TRUE,"general"}</definedName>
    <definedName name="_____y9" hidden="1">{"TAB1",#N/A,TRUE,"GENERAL";"TAB2",#N/A,TRUE,"GENERAL";"TAB3",#N/A,TRUE,"GENERAL";"TAB4",#N/A,TRUE,"GENERAL";"TAB5",#N/A,TRUE,"GENERAL"}</definedName>
    <definedName name="_____z1" hidden="1">{"TAB1",#N/A,TRUE,"GENERAL";"TAB2",#N/A,TRUE,"GENERAL";"TAB3",#N/A,TRUE,"GENERAL";"TAB4",#N/A,TRUE,"GENERAL";"TAB5",#N/A,TRUE,"GENERAL"}</definedName>
    <definedName name="_____z2" hidden="1">{"via1",#N/A,TRUE,"general";"via2",#N/A,TRUE,"general";"via3",#N/A,TRUE,"general"}</definedName>
    <definedName name="_____z3" hidden="1">{"via1",#N/A,TRUE,"general";"via2",#N/A,TRUE,"general";"via3",#N/A,TRUE,"general"}</definedName>
    <definedName name="_____z4" hidden="1">{"TAB1",#N/A,TRUE,"GENERAL";"TAB2",#N/A,TRUE,"GENERAL";"TAB3",#N/A,TRUE,"GENERAL";"TAB4",#N/A,TRUE,"GENERAL";"TAB5",#N/A,TRUE,"GENERAL"}</definedName>
    <definedName name="_____z5" hidden="1">{"via1",#N/A,TRUE,"general";"via2",#N/A,TRUE,"general";"via3",#N/A,TRUE,"general"}</definedName>
    <definedName name="_____z6" hidden="1">{"TAB1",#N/A,TRUE,"GENERAL";"TAB2",#N/A,TRUE,"GENERAL";"TAB3",#N/A,TRUE,"GENERAL";"TAB4",#N/A,TRUE,"GENERAL";"TAB5",#N/A,TRUE,"GENERAL"}</definedName>
    <definedName name="____a1" hidden="1">{"TAB1",#N/A,TRUE,"GENERAL";"TAB2",#N/A,TRUE,"GENERAL";"TAB3",#N/A,TRUE,"GENERAL";"TAB4",#N/A,TRUE,"GENERAL";"TAB5",#N/A,TRUE,"GENERAL"}</definedName>
    <definedName name="____a3" hidden="1">{"TAB1",#N/A,TRUE,"GENERAL";"TAB2",#N/A,TRUE,"GENERAL";"TAB3",#N/A,TRUE,"GENERAL";"TAB4",#N/A,TRUE,"GENERAL";"TAB5",#N/A,TRUE,"GENERAL"}</definedName>
    <definedName name="____a4" hidden="1">{"via1",#N/A,TRUE,"general";"via2",#N/A,TRUE,"general";"via3",#N/A,TRUE,"general"}</definedName>
    <definedName name="____a5" hidden="1">{"TAB1",#N/A,TRUE,"GENERAL";"TAB2",#N/A,TRUE,"GENERAL";"TAB3",#N/A,TRUE,"GENERAL";"TAB4",#N/A,TRUE,"GENERAL";"TAB5",#N/A,TRUE,"GENERAL"}</definedName>
    <definedName name="____a6" hidden="1">{"TAB1",#N/A,TRUE,"GENERAL";"TAB2",#N/A,TRUE,"GENERAL";"TAB3",#N/A,TRUE,"GENERAL";"TAB4",#N/A,TRUE,"GENERAL";"TAB5",#N/A,TRUE,"GENERAL"}</definedName>
    <definedName name="____b2" hidden="1">{"TAB1",#N/A,TRUE,"GENERAL";"TAB2",#N/A,TRUE,"GENERAL";"TAB3",#N/A,TRUE,"GENERAL";"TAB4",#N/A,TRUE,"GENERAL";"TAB5",#N/A,TRUE,"GENERAL"}</definedName>
    <definedName name="____b3" hidden="1">{"TAB1",#N/A,TRUE,"GENERAL";"TAB2",#N/A,TRUE,"GENERAL";"TAB3",#N/A,TRUE,"GENERAL";"TAB4",#N/A,TRUE,"GENERAL";"TAB5",#N/A,TRUE,"GENERAL"}</definedName>
    <definedName name="____b4" hidden="1">{"TAB1",#N/A,TRUE,"GENERAL";"TAB2",#N/A,TRUE,"GENERAL";"TAB3",#N/A,TRUE,"GENERAL";"TAB4",#N/A,TRUE,"GENERAL";"TAB5",#N/A,TRUE,"GENERAL"}</definedName>
    <definedName name="____b5" hidden="1">{"TAB1",#N/A,TRUE,"GENERAL";"TAB2",#N/A,TRUE,"GENERAL";"TAB3",#N/A,TRUE,"GENERAL";"TAB4",#N/A,TRUE,"GENERAL";"TAB5",#N/A,TRUE,"GENERAL"}</definedName>
    <definedName name="____b6" hidden="1">{"TAB1",#N/A,TRUE,"GENERAL";"TAB2",#N/A,TRUE,"GENERAL";"TAB3",#N/A,TRUE,"GENERAL";"TAB4",#N/A,TRUE,"GENERAL";"TAB5",#N/A,TRUE,"GENERAL"}</definedName>
    <definedName name="____b7" hidden="1">{"via1",#N/A,TRUE,"general";"via2",#N/A,TRUE,"general";"via3",#N/A,TRUE,"general"}</definedName>
    <definedName name="____b8" hidden="1">{"via1",#N/A,TRUE,"general";"via2",#N/A,TRUE,"general";"via3",#N/A,TRUE,"general"}</definedName>
    <definedName name="____bb9" hidden="1">{"TAB1",#N/A,TRUE,"GENERAL";"TAB2",#N/A,TRUE,"GENERAL";"TAB3",#N/A,TRUE,"GENERAL";"TAB4",#N/A,TRUE,"GENERAL";"TAB5",#N/A,TRUE,"GENERAL"}</definedName>
    <definedName name="____bgb5" hidden="1">{"TAB1",#N/A,TRUE,"GENERAL";"TAB2",#N/A,TRUE,"GENERAL";"TAB3",#N/A,TRUE,"GENERAL";"TAB4",#N/A,TRUE,"GENERAL";"TAB5",#N/A,TRUE,"GENERAL"}</definedName>
    <definedName name="____g2" hidden="1">{"TAB1",#N/A,TRUE,"GENERAL";"TAB2",#N/A,TRUE,"GENERAL";"TAB3",#N/A,TRUE,"GENERAL";"TAB4",#N/A,TRUE,"GENERAL";"TAB5",#N/A,TRUE,"GENERAL"}</definedName>
    <definedName name="____g3" hidden="1">{"via1",#N/A,TRUE,"general";"via2",#N/A,TRUE,"general";"via3",#N/A,TRUE,"general"}</definedName>
    <definedName name="____g4" hidden="1">{"via1",#N/A,TRUE,"general";"via2",#N/A,TRUE,"general";"via3",#N/A,TRUE,"general"}</definedName>
    <definedName name="____g5" hidden="1">{"via1",#N/A,TRUE,"general";"via2",#N/A,TRUE,"general";"via3",#N/A,TRUE,"general"}</definedName>
    <definedName name="____g6" hidden="1">{"via1",#N/A,TRUE,"general";"via2",#N/A,TRUE,"general";"via3",#N/A,TRUE,"general"}</definedName>
    <definedName name="____g7" hidden="1">{"TAB1",#N/A,TRUE,"GENERAL";"TAB2",#N/A,TRUE,"GENERAL";"TAB3",#N/A,TRUE,"GENERAL";"TAB4",#N/A,TRUE,"GENERAL";"TAB5",#N/A,TRUE,"GENERAL"}</definedName>
    <definedName name="____GR1" hidden="1">{"TAB1",#N/A,TRUE,"GENERAL";"TAB2",#N/A,TRUE,"GENERAL";"TAB3",#N/A,TRUE,"GENERAL";"TAB4",#N/A,TRUE,"GENERAL";"TAB5",#N/A,TRUE,"GENERAL"}</definedName>
    <definedName name="____gtr4" hidden="1">{"via1",#N/A,TRUE,"general";"via2",#N/A,TRUE,"general";"via3",#N/A,TRUE,"general"}</definedName>
    <definedName name="____h2" hidden="1">{"via1",#N/A,TRUE,"general";"via2",#N/A,TRUE,"general";"via3",#N/A,TRUE,"general"}</definedName>
    <definedName name="____h3" hidden="1">{"via1",#N/A,TRUE,"general";"via2",#N/A,TRUE,"general";"via3",#N/A,TRUE,"general"}</definedName>
    <definedName name="____h4" hidden="1">{"TAB1",#N/A,TRUE,"GENERAL";"TAB2",#N/A,TRUE,"GENERAL";"TAB3",#N/A,TRUE,"GENERAL";"TAB4",#N/A,TRUE,"GENERAL";"TAB5",#N/A,TRUE,"GENERAL"}</definedName>
    <definedName name="____h5" hidden="1">{"TAB1",#N/A,TRUE,"GENERAL";"TAB2",#N/A,TRUE,"GENERAL";"TAB3",#N/A,TRUE,"GENERAL";"TAB4",#N/A,TRUE,"GENERAL";"TAB5",#N/A,TRUE,"GENERAL"}</definedName>
    <definedName name="____h6" hidden="1">{"via1",#N/A,TRUE,"general";"via2",#N/A,TRUE,"general";"via3",#N/A,TRUE,"general"}</definedName>
    <definedName name="____h7" hidden="1">{"TAB1",#N/A,TRUE,"GENERAL";"TAB2",#N/A,TRUE,"GENERAL";"TAB3",#N/A,TRUE,"GENERAL";"TAB4",#N/A,TRUE,"GENERAL";"TAB5",#N/A,TRUE,"GENERAL"}</definedName>
    <definedName name="____h8" hidden="1">{"via1",#N/A,TRUE,"general";"via2",#N/A,TRUE,"general";"via3",#N/A,TRUE,"general"}</definedName>
    <definedName name="____hfh7" hidden="1">{"via1",#N/A,TRUE,"general";"via2",#N/A,TRUE,"general";"via3",#N/A,TRUE,"general"}</definedName>
    <definedName name="____i4" hidden="1">{"via1",#N/A,TRUE,"general";"via2",#N/A,TRUE,"general";"via3",#N/A,TRUE,"general"}</definedName>
    <definedName name="____i5" hidden="1">{"TAB1",#N/A,TRUE,"GENERAL";"TAB2",#N/A,TRUE,"GENERAL";"TAB3",#N/A,TRUE,"GENERAL";"TAB4",#N/A,TRUE,"GENERAL";"TAB5",#N/A,TRUE,"GENERAL"}</definedName>
    <definedName name="____i6" hidden="1">{"TAB1",#N/A,TRUE,"GENERAL";"TAB2",#N/A,TRUE,"GENERAL";"TAB3",#N/A,TRUE,"GENERAL";"TAB4",#N/A,TRUE,"GENERAL";"TAB5",#N/A,TRUE,"GENERAL"}</definedName>
    <definedName name="____i7" hidden="1">{"via1",#N/A,TRUE,"general";"via2",#N/A,TRUE,"general";"via3",#N/A,TRUE,"general"}</definedName>
    <definedName name="____i77" hidden="1">{"TAB1",#N/A,TRUE,"GENERAL";"TAB2",#N/A,TRUE,"GENERAL";"TAB3",#N/A,TRUE,"GENERAL";"TAB4",#N/A,TRUE,"GENERAL";"TAB5",#N/A,TRUE,"GENERAL"}</definedName>
    <definedName name="____i8" hidden="1">{"via1",#N/A,TRUE,"general";"via2",#N/A,TRUE,"general";"via3",#N/A,TRUE,"general"}</definedName>
    <definedName name="____i9" hidden="1">{"TAB1",#N/A,TRUE,"GENERAL";"TAB2",#N/A,TRUE,"GENERAL";"TAB3",#N/A,TRUE,"GENERAL";"TAB4",#N/A,TRUE,"GENERAL";"TAB5",#N/A,TRUE,"GENERAL"}</definedName>
    <definedName name="____k3" hidden="1">{"TAB1",#N/A,TRUE,"GENERAL";"TAB2",#N/A,TRUE,"GENERAL";"TAB3",#N/A,TRUE,"GENERAL";"TAB4",#N/A,TRUE,"GENERAL";"TAB5",#N/A,TRUE,"GENERAL"}</definedName>
    <definedName name="____k4" hidden="1">{"via1",#N/A,TRUE,"general";"via2",#N/A,TRUE,"general";"via3",#N/A,TRUE,"general"}</definedName>
    <definedName name="____k5" hidden="1">{"via1",#N/A,TRUE,"general";"via2",#N/A,TRUE,"general";"via3",#N/A,TRUE,"general"}</definedName>
    <definedName name="____k6" hidden="1">{"TAB1",#N/A,TRUE,"GENERAL";"TAB2",#N/A,TRUE,"GENERAL";"TAB3",#N/A,TRUE,"GENERAL";"TAB4",#N/A,TRUE,"GENERAL";"TAB5",#N/A,TRUE,"GENERAL"}</definedName>
    <definedName name="____k7" hidden="1">{"via1",#N/A,TRUE,"general";"via2",#N/A,TRUE,"general";"via3",#N/A,TRUE,"general"}</definedName>
    <definedName name="____k8" hidden="1">{"via1",#N/A,TRUE,"general";"via2",#N/A,TRUE,"general";"via3",#N/A,TRUE,"general"}</definedName>
    <definedName name="____k9" hidden="1">{"TAB1",#N/A,TRUE,"GENERAL";"TAB2",#N/A,TRUE,"GENERAL";"TAB3",#N/A,TRUE,"GENERAL";"TAB4",#N/A,TRUE,"GENERAL";"TAB5",#N/A,TRUE,"GENERAL"}</definedName>
    <definedName name="____kjk6" hidden="1">{"TAB1",#N/A,TRUE,"GENERAL";"TAB2",#N/A,TRUE,"GENERAL";"TAB3",#N/A,TRUE,"GENERAL";"TAB4",#N/A,TRUE,"GENERAL";"TAB5",#N/A,TRUE,"GENERAL"}</definedName>
    <definedName name="____m3" hidden="1">{"via1",#N/A,TRUE,"general";"via2",#N/A,TRUE,"general";"via3",#N/A,TRUE,"general"}</definedName>
    <definedName name="____m4" hidden="1">{"TAB1",#N/A,TRUE,"GENERAL";"TAB2",#N/A,TRUE,"GENERAL";"TAB3",#N/A,TRUE,"GENERAL";"TAB4",#N/A,TRUE,"GENERAL";"TAB5",#N/A,TRUE,"GENERAL"}</definedName>
    <definedName name="____m5" hidden="1">{"via1",#N/A,TRUE,"general";"via2",#N/A,TRUE,"general";"via3",#N/A,TRUE,"general"}</definedName>
    <definedName name="____m6" hidden="1">{"TAB1",#N/A,TRUE,"GENERAL";"TAB2",#N/A,TRUE,"GENERAL";"TAB3",#N/A,TRUE,"GENERAL";"TAB4",#N/A,TRUE,"GENERAL";"TAB5",#N/A,TRUE,"GENERAL"}</definedName>
    <definedName name="____m7" hidden="1">{"TAB1",#N/A,TRUE,"GENERAL";"TAB2",#N/A,TRUE,"GENERAL";"TAB3",#N/A,TRUE,"GENERAL";"TAB4",#N/A,TRUE,"GENERAL";"TAB5",#N/A,TRUE,"GENERAL"}</definedName>
    <definedName name="____m8" hidden="1">{"via1",#N/A,TRUE,"general";"via2",#N/A,TRUE,"general";"via3",#N/A,TRUE,"general"}</definedName>
    <definedName name="____m9" hidden="1">{"via1",#N/A,TRUE,"general";"via2",#N/A,TRUE,"general";"via3",#N/A,TRUE,"general"}</definedName>
    <definedName name="____n3" hidden="1">{"TAB1",#N/A,TRUE,"GENERAL";"TAB2",#N/A,TRUE,"GENERAL";"TAB3",#N/A,TRUE,"GENERAL";"TAB4",#N/A,TRUE,"GENERAL";"TAB5",#N/A,TRUE,"GENERAL"}</definedName>
    <definedName name="____n4" hidden="1">{"via1",#N/A,TRUE,"general";"via2",#N/A,TRUE,"general";"via3",#N/A,TRUE,"general"}</definedName>
    <definedName name="____n5" hidden="1">{"TAB1",#N/A,TRUE,"GENERAL";"TAB2",#N/A,TRUE,"GENERAL";"TAB3",#N/A,TRUE,"GENERAL";"TAB4",#N/A,TRUE,"GENERAL";"TAB5",#N/A,TRUE,"GENERAL"}</definedName>
    <definedName name="____nyn7" hidden="1">{"via1",#N/A,TRUE,"general";"via2",#N/A,TRUE,"general";"via3",#N/A,TRUE,"general"}</definedName>
    <definedName name="____o4" hidden="1">{"via1",#N/A,TRUE,"general";"via2",#N/A,TRUE,"general";"via3",#N/A,TRUE,"general"}</definedName>
    <definedName name="____o5" hidden="1">{"TAB1",#N/A,TRUE,"GENERAL";"TAB2",#N/A,TRUE,"GENERAL";"TAB3",#N/A,TRUE,"GENERAL";"TAB4",#N/A,TRUE,"GENERAL";"TAB5",#N/A,TRUE,"GENERAL"}</definedName>
    <definedName name="____o6" hidden="1">{"TAB1",#N/A,TRUE,"GENERAL";"TAB2",#N/A,TRUE,"GENERAL";"TAB3",#N/A,TRUE,"GENERAL";"TAB4",#N/A,TRUE,"GENERAL";"TAB5",#N/A,TRUE,"GENERAL"}</definedName>
    <definedName name="____o7" hidden="1">{"TAB1",#N/A,TRUE,"GENERAL";"TAB2",#N/A,TRUE,"GENERAL";"TAB3",#N/A,TRUE,"GENERAL";"TAB4",#N/A,TRUE,"GENERAL";"TAB5",#N/A,TRUE,"GENERAL"}</definedName>
    <definedName name="____o8" hidden="1">{"via1",#N/A,TRUE,"general";"via2",#N/A,TRUE,"general";"via3",#N/A,TRUE,"general"}</definedName>
    <definedName name="____o9" hidden="1">{"TAB1",#N/A,TRUE,"GENERAL";"TAB2",#N/A,TRUE,"GENERAL";"TAB3",#N/A,TRUE,"GENERAL";"TAB4",#N/A,TRUE,"GENERAL";"TAB5",#N/A,TRUE,"GENERAL"}</definedName>
    <definedName name="____p6" hidden="1">{"via1",#N/A,TRUE,"general";"via2",#N/A,TRUE,"general";"via3",#N/A,TRUE,"general"}</definedName>
    <definedName name="____p7" hidden="1">{"via1",#N/A,TRUE,"general";"via2",#N/A,TRUE,"general";"via3",#N/A,TRUE,"general"}</definedName>
    <definedName name="____p8" hidden="1">{"TAB1",#N/A,TRUE,"GENERAL";"TAB2",#N/A,TRUE,"GENERAL";"TAB3",#N/A,TRUE,"GENERAL";"TAB4",#N/A,TRUE,"GENERAL";"TAB5",#N/A,TRUE,"GENERAL"}</definedName>
    <definedName name="____r" hidden="1">{"TAB1",#N/A,TRUE,"GENERAL";"TAB2",#N/A,TRUE,"GENERAL";"TAB3",#N/A,TRUE,"GENERAL";"TAB4",#N/A,TRUE,"GENERAL";"TAB5",#N/A,TRUE,"GENERAL"}</definedName>
    <definedName name="____r4r" hidden="1">{"via1",#N/A,TRUE,"general";"via2",#N/A,TRUE,"general";"via3",#N/A,TRUE,"general"}</definedName>
    <definedName name="____rtu6" hidden="1">{"via1",#N/A,TRUE,"general";"via2",#N/A,TRUE,"general";"via3",#N/A,TRUE,"general"}</definedName>
    <definedName name="____s1" hidden="1">{"via1",#N/A,TRUE,"general";"via2",#N/A,TRUE,"general";"via3",#N/A,TRUE,"general"}</definedName>
    <definedName name="____s2" hidden="1">{"TAB1",#N/A,TRUE,"GENERAL";"TAB2",#N/A,TRUE,"GENERAL";"TAB3",#N/A,TRUE,"GENERAL";"TAB4",#N/A,TRUE,"GENERAL";"TAB5",#N/A,TRUE,"GENERAL"}</definedName>
    <definedName name="____s3" hidden="1">{"TAB1",#N/A,TRUE,"GENERAL";"TAB2",#N/A,TRUE,"GENERAL";"TAB3",#N/A,TRUE,"GENERAL";"TAB4",#N/A,TRUE,"GENERAL";"TAB5",#N/A,TRUE,"GENERAL"}</definedName>
    <definedName name="____s4" hidden="1">{"via1",#N/A,TRUE,"general";"via2",#N/A,TRUE,"general";"via3",#N/A,TRUE,"general"}</definedName>
    <definedName name="____s5" hidden="1">{"via1",#N/A,TRUE,"general";"via2",#N/A,TRUE,"general";"via3",#N/A,TRUE,"general"}</definedName>
    <definedName name="____s6" hidden="1">{"TAB1",#N/A,TRUE,"GENERAL";"TAB2",#N/A,TRUE,"GENERAL";"TAB3",#N/A,TRUE,"GENERAL";"TAB4",#N/A,TRUE,"GENERAL";"TAB5",#N/A,TRUE,"GENERAL"}</definedName>
    <definedName name="____s7" hidden="1">{"via1",#N/A,TRUE,"general";"via2",#N/A,TRUE,"general";"via3",#N/A,TRUE,"general"}</definedName>
    <definedName name="____t3" hidden="1">{"TAB1",#N/A,TRUE,"GENERAL";"TAB2",#N/A,TRUE,"GENERAL";"TAB3",#N/A,TRUE,"GENERAL";"TAB4",#N/A,TRUE,"GENERAL";"TAB5",#N/A,TRUE,"GENERAL"}</definedName>
    <definedName name="____t4" hidden="1">{"via1",#N/A,TRUE,"general";"via2",#N/A,TRUE,"general";"via3",#N/A,TRUE,"general"}</definedName>
    <definedName name="____t5" hidden="1">{"TAB1",#N/A,TRUE,"GENERAL";"TAB2",#N/A,TRUE,"GENERAL";"TAB3",#N/A,TRUE,"GENERAL";"TAB4",#N/A,TRUE,"GENERAL";"TAB5",#N/A,TRUE,"GENERAL"}</definedName>
    <definedName name="____t6" hidden="1">{"via1",#N/A,TRUE,"general";"via2",#N/A,TRUE,"general";"via3",#N/A,TRUE,"general"}</definedName>
    <definedName name="____t66" hidden="1">{"TAB1",#N/A,TRUE,"GENERAL";"TAB2",#N/A,TRUE,"GENERAL";"TAB3",#N/A,TRUE,"GENERAL";"TAB4",#N/A,TRUE,"GENERAL";"TAB5",#N/A,TRUE,"GENERAL"}</definedName>
    <definedName name="____t7" hidden="1">{"via1",#N/A,TRUE,"general";"via2",#N/A,TRUE,"general";"via3",#N/A,TRUE,"general"}</definedName>
    <definedName name="____t77" hidden="1">{"TAB1",#N/A,TRUE,"GENERAL";"TAB2",#N/A,TRUE,"GENERAL";"TAB3",#N/A,TRUE,"GENERAL";"TAB4",#N/A,TRUE,"GENERAL";"TAB5",#N/A,TRUE,"GENERAL"}</definedName>
    <definedName name="____t8" hidden="1">{"TAB1",#N/A,TRUE,"GENERAL";"TAB2",#N/A,TRUE,"GENERAL";"TAB3",#N/A,TRUE,"GENERAL";"TAB4",#N/A,TRUE,"GENERAL";"TAB5",#N/A,TRUE,"GENERAL"}</definedName>
    <definedName name="____t88" hidden="1">{"via1",#N/A,TRUE,"general";"via2",#N/A,TRUE,"general";"via3",#N/A,TRUE,"general"}</definedName>
    <definedName name="____t9" hidden="1">{"TAB1",#N/A,TRUE,"GENERAL";"TAB2",#N/A,TRUE,"GENERAL";"TAB3",#N/A,TRUE,"GENERAL";"TAB4",#N/A,TRUE,"GENERAL";"TAB5",#N/A,TRUE,"GENERAL"}</definedName>
    <definedName name="____t99" hidden="1">{"via1",#N/A,TRUE,"general";"via2",#N/A,TRUE,"general";"via3",#N/A,TRUE,"general"}</definedName>
    <definedName name="____u4" hidden="1">{"TAB1",#N/A,TRUE,"GENERAL";"TAB2",#N/A,TRUE,"GENERAL";"TAB3",#N/A,TRUE,"GENERAL";"TAB4",#N/A,TRUE,"GENERAL";"TAB5",#N/A,TRUE,"GENERAL"}</definedName>
    <definedName name="____u5" hidden="1">{"TAB1",#N/A,TRUE,"GENERAL";"TAB2",#N/A,TRUE,"GENERAL";"TAB3",#N/A,TRUE,"GENERAL";"TAB4",#N/A,TRUE,"GENERAL";"TAB5",#N/A,TRUE,"GENERAL"}</definedName>
    <definedName name="____u6" hidden="1">{"TAB1",#N/A,TRUE,"GENERAL";"TAB2",#N/A,TRUE,"GENERAL";"TAB3",#N/A,TRUE,"GENERAL";"TAB4",#N/A,TRUE,"GENERAL";"TAB5",#N/A,TRUE,"GENERAL"}</definedName>
    <definedName name="____u7" hidden="1">{"via1",#N/A,TRUE,"general";"via2",#N/A,TRUE,"general";"via3",#N/A,TRUE,"general"}</definedName>
    <definedName name="____u8" hidden="1">{"TAB1",#N/A,TRUE,"GENERAL";"TAB2",#N/A,TRUE,"GENERAL";"TAB3",#N/A,TRUE,"GENERAL";"TAB4",#N/A,TRUE,"GENERAL";"TAB5",#N/A,TRUE,"GENERAL"}</definedName>
    <definedName name="____u9" hidden="1">{"TAB1",#N/A,TRUE,"GENERAL";"TAB2",#N/A,TRUE,"GENERAL";"TAB3",#N/A,TRUE,"GENERAL";"TAB4",#N/A,TRUE,"GENERAL";"TAB5",#N/A,TRUE,"GENERAL"}</definedName>
    <definedName name="____ur7" hidden="1">{"TAB1",#N/A,TRUE,"GENERAL";"TAB2",#N/A,TRUE,"GENERAL";"TAB3",#N/A,TRUE,"GENERAL";"TAB4",#N/A,TRUE,"GENERAL";"TAB5",#N/A,TRUE,"GENERAL"}</definedName>
    <definedName name="____v2" hidden="1">{"via1",#N/A,TRUE,"general";"via2",#N/A,TRUE,"general";"via3",#N/A,TRUE,"general"}</definedName>
    <definedName name="____v3" hidden="1">{"TAB1",#N/A,TRUE,"GENERAL";"TAB2",#N/A,TRUE,"GENERAL";"TAB3",#N/A,TRUE,"GENERAL";"TAB4",#N/A,TRUE,"GENERAL";"TAB5",#N/A,TRUE,"GENERAL"}</definedName>
    <definedName name="____v4" hidden="1">{"TAB1",#N/A,TRUE,"GENERAL";"TAB2",#N/A,TRUE,"GENERAL";"TAB3",#N/A,TRUE,"GENERAL";"TAB4",#N/A,TRUE,"GENERAL";"TAB5",#N/A,TRUE,"GENERAL"}</definedName>
    <definedName name="____v5" hidden="1">{"TAB1",#N/A,TRUE,"GENERAL";"TAB2",#N/A,TRUE,"GENERAL";"TAB3",#N/A,TRUE,"GENERAL";"TAB4",#N/A,TRUE,"GENERAL";"TAB5",#N/A,TRUE,"GENERAL"}</definedName>
    <definedName name="____v6" hidden="1">{"TAB1",#N/A,TRUE,"GENERAL";"TAB2",#N/A,TRUE,"GENERAL";"TAB3",#N/A,TRUE,"GENERAL";"TAB4",#N/A,TRUE,"GENERAL";"TAB5",#N/A,TRUE,"GENERAL"}</definedName>
    <definedName name="____v7" hidden="1">{"via1",#N/A,TRUE,"general";"via2",#N/A,TRUE,"general";"via3",#N/A,TRUE,"general"}</definedName>
    <definedName name="____v8" hidden="1">{"TAB1",#N/A,TRUE,"GENERAL";"TAB2",#N/A,TRUE,"GENERAL";"TAB3",#N/A,TRUE,"GENERAL";"TAB4",#N/A,TRUE,"GENERAL";"TAB5",#N/A,TRUE,"GENERAL"}</definedName>
    <definedName name="____v9" hidden="1">{"TAB1",#N/A,TRUE,"GENERAL";"TAB2",#N/A,TRUE,"GENERAL";"TAB3",#N/A,TRUE,"GENERAL";"TAB4",#N/A,TRUE,"GENERAL";"TAB5",#N/A,TRUE,"GENERAL"}</definedName>
    <definedName name="____vfv4" hidden="1">{"via1",#N/A,TRUE,"general";"via2",#N/A,TRUE,"general";"via3",#N/A,TRUE,"general"}</definedName>
    <definedName name="____x1" hidden="1">{"TAB1",#N/A,TRUE,"GENERAL";"TAB2",#N/A,TRUE,"GENERAL";"TAB3",#N/A,TRUE,"GENERAL";"TAB4",#N/A,TRUE,"GENERAL";"TAB5",#N/A,TRUE,"GENERAL"}</definedName>
    <definedName name="____x2" hidden="1">{"via1",#N/A,TRUE,"general";"via2",#N/A,TRUE,"general";"via3",#N/A,TRUE,"general"}</definedName>
    <definedName name="____x3" hidden="1">{"via1",#N/A,TRUE,"general";"via2",#N/A,TRUE,"general";"via3",#N/A,TRUE,"general"}</definedName>
    <definedName name="____x4" hidden="1">{"via1",#N/A,TRUE,"general";"via2",#N/A,TRUE,"general";"via3",#N/A,TRUE,"general"}</definedName>
    <definedName name="____x5" hidden="1">{"TAB1",#N/A,TRUE,"GENERAL";"TAB2",#N/A,TRUE,"GENERAL";"TAB3",#N/A,TRUE,"GENERAL";"TAB4",#N/A,TRUE,"GENERAL";"TAB5",#N/A,TRUE,"GENERAL"}</definedName>
    <definedName name="____x6" hidden="1">{"TAB1",#N/A,TRUE,"GENERAL";"TAB2",#N/A,TRUE,"GENERAL";"TAB3",#N/A,TRUE,"GENERAL";"TAB4",#N/A,TRUE,"GENERAL";"TAB5",#N/A,TRUE,"GENERAL"}</definedName>
    <definedName name="____x7" hidden="1">{"TAB1",#N/A,TRUE,"GENERAL";"TAB2",#N/A,TRUE,"GENERAL";"TAB3",#N/A,TRUE,"GENERAL";"TAB4",#N/A,TRUE,"GENERAL";"TAB5",#N/A,TRUE,"GENERAL"}</definedName>
    <definedName name="____x8" hidden="1">{"via1",#N/A,TRUE,"general";"via2",#N/A,TRUE,"general";"via3",#N/A,TRUE,"general"}</definedName>
    <definedName name="____x9" hidden="1">{"TAB1",#N/A,TRUE,"GENERAL";"TAB2",#N/A,TRUE,"GENERAL";"TAB3",#N/A,TRUE,"GENERAL";"TAB4",#N/A,TRUE,"GENERAL";"TAB5",#N/A,TRUE,"GENERAL"}</definedName>
    <definedName name="____y2" hidden="1">{"TAB1",#N/A,TRUE,"GENERAL";"TAB2",#N/A,TRUE,"GENERAL";"TAB3",#N/A,TRUE,"GENERAL";"TAB4",#N/A,TRUE,"GENERAL";"TAB5",#N/A,TRUE,"GENERAL"}</definedName>
    <definedName name="____y3" hidden="1">{"via1",#N/A,TRUE,"general";"via2",#N/A,TRUE,"general";"via3",#N/A,TRUE,"general"}</definedName>
    <definedName name="____y4" hidden="1">{"via1",#N/A,TRUE,"general";"via2",#N/A,TRUE,"general";"via3",#N/A,TRUE,"general"}</definedName>
    <definedName name="____y5" hidden="1">{"TAB1",#N/A,TRUE,"GENERAL";"TAB2",#N/A,TRUE,"GENERAL";"TAB3",#N/A,TRUE,"GENERAL";"TAB4",#N/A,TRUE,"GENERAL";"TAB5",#N/A,TRUE,"GENERAL"}</definedName>
    <definedName name="____y6" hidden="1">{"via1",#N/A,TRUE,"general";"via2",#N/A,TRUE,"general";"via3",#N/A,TRUE,"general"}</definedName>
    <definedName name="____y7" hidden="1">{"via1",#N/A,TRUE,"general";"via2",#N/A,TRUE,"general";"via3",#N/A,TRUE,"general"}</definedName>
    <definedName name="____y8" hidden="1">{"via1",#N/A,TRUE,"general";"via2",#N/A,TRUE,"general";"via3",#N/A,TRUE,"general"}</definedName>
    <definedName name="____y9" hidden="1">{"TAB1",#N/A,TRUE,"GENERAL";"TAB2",#N/A,TRUE,"GENERAL";"TAB3",#N/A,TRUE,"GENERAL";"TAB4",#N/A,TRUE,"GENERAL";"TAB5",#N/A,TRUE,"GENERAL"}</definedName>
    <definedName name="____z1" hidden="1">{"TAB1",#N/A,TRUE,"GENERAL";"TAB2",#N/A,TRUE,"GENERAL";"TAB3",#N/A,TRUE,"GENERAL";"TAB4",#N/A,TRUE,"GENERAL";"TAB5",#N/A,TRUE,"GENERAL"}</definedName>
    <definedName name="____z2" hidden="1">{"via1",#N/A,TRUE,"general";"via2",#N/A,TRUE,"general";"via3",#N/A,TRUE,"general"}</definedName>
    <definedName name="____z3" hidden="1">{"via1",#N/A,TRUE,"general";"via2",#N/A,TRUE,"general";"via3",#N/A,TRUE,"general"}</definedName>
    <definedName name="____z4" hidden="1">{"TAB1",#N/A,TRUE,"GENERAL";"TAB2",#N/A,TRUE,"GENERAL";"TAB3",#N/A,TRUE,"GENERAL";"TAB4",#N/A,TRUE,"GENERAL";"TAB5",#N/A,TRUE,"GENERAL"}</definedName>
    <definedName name="____z5" hidden="1">{"via1",#N/A,TRUE,"general";"via2",#N/A,TRUE,"general";"via3",#N/A,TRUE,"general"}</definedName>
    <definedName name="____z6" hidden="1">{"TAB1",#N/A,TRUE,"GENERAL";"TAB2",#N/A,TRUE,"GENERAL";"TAB3",#N/A,TRUE,"GENERAL";"TAB4",#N/A,TRUE,"GENERAL";"TAB5",#N/A,TRUE,"GENERAL"}</definedName>
    <definedName name="___a1" hidden="1">{"TAB1",#N/A,TRUE,"GENERAL";"TAB2",#N/A,TRUE,"GENERAL";"TAB3",#N/A,TRUE,"GENERAL";"TAB4",#N/A,TRUE,"GENERAL";"TAB5",#N/A,TRUE,"GENERAL"}</definedName>
    <definedName name="___a3" hidden="1">{"TAB1",#N/A,TRUE,"GENERAL";"TAB2",#N/A,TRUE,"GENERAL";"TAB3",#N/A,TRUE,"GENERAL";"TAB4",#N/A,TRUE,"GENERAL";"TAB5",#N/A,TRUE,"GENERAL"}</definedName>
    <definedName name="___a4" hidden="1">{"via1",#N/A,TRUE,"general";"via2",#N/A,TRUE,"general";"via3",#N/A,TRUE,"general"}</definedName>
    <definedName name="___a5" hidden="1">{"TAB1",#N/A,TRUE,"GENERAL";"TAB2",#N/A,TRUE,"GENERAL";"TAB3",#N/A,TRUE,"GENERAL";"TAB4",#N/A,TRUE,"GENERAL";"TAB5",#N/A,TRUE,"GENERAL"}</definedName>
    <definedName name="___a6" hidden="1">{"TAB1",#N/A,TRUE,"GENERAL";"TAB2",#N/A,TRUE,"GENERAL";"TAB3",#N/A,TRUE,"GENERAL";"TAB4",#N/A,TRUE,"GENERAL";"TAB5",#N/A,TRUE,"GENERAL"}</definedName>
    <definedName name="___b2" hidden="1">{"TAB1",#N/A,TRUE,"GENERAL";"TAB2",#N/A,TRUE,"GENERAL";"TAB3",#N/A,TRUE,"GENERAL";"TAB4",#N/A,TRUE,"GENERAL";"TAB5",#N/A,TRUE,"GENERAL"}</definedName>
    <definedName name="___b3" hidden="1">{"TAB1",#N/A,TRUE,"GENERAL";"TAB2",#N/A,TRUE,"GENERAL";"TAB3",#N/A,TRUE,"GENERAL";"TAB4",#N/A,TRUE,"GENERAL";"TAB5",#N/A,TRUE,"GENERAL"}</definedName>
    <definedName name="___b4" hidden="1">{"TAB1",#N/A,TRUE,"GENERAL";"TAB2",#N/A,TRUE,"GENERAL";"TAB3",#N/A,TRUE,"GENERAL";"TAB4",#N/A,TRUE,"GENERAL";"TAB5",#N/A,TRUE,"GENERAL"}</definedName>
    <definedName name="___b5" hidden="1">{"TAB1",#N/A,TRUE,"GENERAL";"TAB2",#N/A,TRUE,"GENERAL";"TAB3",#N/A,TRUE,"GENERAL";"TAB4",#N/A,TRUE,"GENERAL";"TAB5",#N/A,TRUE,"GENERAL"}</definedName>
    <definedName name="___b6" hidden="1">{"TAB1",#N/A,TRUE,"GENERAL";"TAB2",#N/A,TRUE,"GENERAL";"TAB3",#N/A,TRUE,"GENERAL";"TAB4",#N/A,TRUE,"GENERAL";"TAB5",#N/A,TRUE,"GENERAL"}</definedName>
    <definedName name="___b7" hidden="1">{"via1",#N/A,TRUE,"general";"via2",#N/A,TRUE,"general";"via3",#N/A,TRUE,"general"}</definedName>
    <definedName name="___b8" hidden="1">{"via1",#N/A,TRUE,"general";"via2",#N/A,TRUE,"general";"via3",#N/A,TRUE,"general"}</definedName>
    <definedName name="___bb9" hidden="1">{"TAB1",#N/A,TRUE,"GENERAL";"TAB2",#N/A,TRUE,"GENERAL";"TAB3",#N/A,TRUE,"GENERAL";"TAB4",#N/A,TRUE,"GENERAL";"TAB5",#N/A,TRUE,"GENERAL"}</definedName>
    <definedName name="___bgb5" hidden="1">{"TAB1",#N/A,TRUE,"GENERAL";"TAB2",#N/A,TRUE,"GENERAL";"TAB3",#N/A,TRUE,"GENERAL";"TAB4",#N/A,TRUE,"GENERAL";"TAB5",#N/A,TRUE,"GENERAL"}</definedName>
    <definedName name="___g2" hidden="1">{"TAB1",#N/A,TRUE,"GENERAL";"TAB2",#N/A,TRUE,"GENERAL";"TAB3",#N/A,TRUE,"GENERAL";"TAB4",#N/A,TRUE,"GENERAL";"TAB5",#N/A,TRUE,"GENERAL"}</definedName>
    <definedName name="___g3" hidden="1">{"via1",#N/A,TRUE,"general";"via2",#N/A,TRUE,"general";"via3",#N/A,TRUE,"general"}</definedName>
    <definedName name="___g4" hidden="1">{"via1",#N/A,TRUE,"general";"via2",#N/A,TRUE,"general";"via3",#N/A,TRUE,"general"}</definedName>
    <definedName name="___g5" hidden="1">{"via1",#N/A,TRUE,"general";"via2",#N/A,TRUE,"general";"via3",#N/A,TRUE,"general"}</definedName>
    <definedName name="___g6" hidden="1">{"via1",#N/A,TRUE,"general";"via2",#N/A,TRUE,"general";"via3",#N/A,TRUE,"general"}</definedName>
    <definedName name="___g7" hidden="1">{"TAB1",#N/A,TRUE,"GENERAL";"TAB2",#N/A,TRUE,"GENERAL";"TAB3",#N/A,TRUE,"GENERAL";"TAB4",#N/A,TRUE,"GENERAL";"TAB5",#N/A,TRUE,"GENERAL"}</definedName>
    <definedName name="___GR1" hidden="1">{"TAB1",#N/A,TRUE,"GENERAL";"TAB2",#N/A,TRUE,"GENERAL";"TAB3",#N/A,TRUE,"GENERAL";"TAB4",#N/A,TRUE,"GENERAL";"TAB5",#N/A,TRUE,"GENERAL"}</definedName>
    <definedName name="___gtr4" hidden="1">{"via1",#N/A,TRUE,"general";"via2",#N/A,TRUE,"general";"via3",#N/A,TRUE,"general"}</definedName>
    <definedName name="___h2" hidden="1">{"via1",#N/A,TRUE,"general";"via2",#N/A,TRUE,"general";"via3",#N/A,TRUE,"general"}</definedName>
    <definedName name="___h3" hidden="1">{"via1",#N/A,TRUE,"general";"via2",#N/A,TRUE,"general";"via3",#N/A,TRUE,"general"}</definedName>
    <definedName name="___h4" hidden="1">{"TAB1",#N/A,TRUE,"GENERAL";"TAB2",#N/A,TRUE,"GENERAL";"TAB3",#N/A,TRUE,"GENERAL";"TAB4",#N/A,TRUE,"GENERAL";"TAB5",#N/A,TRUE,"GENERAL"}</definedName>
    <definedName name="___h5" hidden="1">{"TAB1",#N/A,TRUE,"GENERAL";"TAB2",#N/A,TRUE,"GENERAL";"TAB3",#N/A,TRUE,"GENERAL";"TAB4",#N/A,TRUE,"GENERAL";"TAB5",#N/A,TRUE,"GENERAL"}</definedName>
    <definedName name="___h6" hidden="1">{"via1",#N/A,TRUE,"general";"via2",#N/A,TRUE,"general";"via3",#N/A,TRUE,"general"}</definedName>
    <definedName name="___h7" hidden="1">{"TAB1",#N/A,TRUE,"GENERAL";"TAB2",#N/A,TRUE,"GENERAL";"TAB3",#N/A,TRUE,"GENERAL";"TAB4",#N/A,TRUE,"GENERAL";"TAB5",#N/A,TRUE,"GENERAL"}</definedName>
    <definedName name="___h8" hidden="1">{"via1",#N/A,TRUE,"general";"via2",#N/A,TRUE,"general";"via3",#N/A,TRUE,"general"}</definedName>
    <definedName name="___hfh7" hidden="1">{"via1",#N/A,TRUE,"general";"via2",#N/A,TRUE,"general";"via3",#N/A,TRUE,"general"}</definedName>
    <definedName name="___i4" hidden="1">{"via1",#N/A,TRUE,"general";"via2",#N/A,TRUE,"general";"via3",#N/A,TRUE,"general"}</definedName>
    <definedName name="___i5" hidden="1">{"TAB1",#N/A,TRUE,"GENERAL";"TAB2",#N/A,TRUE,"GENERAL";"TAB3",#N/A,TRUE,"GENERAL";"TAB4",#N/A,TRUE,"GENERAL";"TAB5",#N/A,TRUE,"GENERAL"}</definedName>
    <definedName name="___i6" hidden="1">{"TAB1",#N/A,TRUE,"GENERAL";"TAB2",#N/A,TRUE,"GENERAL";"TAB3",#N/A,TRUE,"GENERAL";"TAB4",#N/A,TRUE,"GENERAL";"TAB5",#N/A,TRUE,"GENERAL"}</definedName>
    <definedName name="___i7" hidden="1">{"via1",#N/A,TRUE,"general";"via2",#N/A,TRUE,"general";"via3",#N/A,TRUE,"general"}</definedName>
    <definedName name="___i77" hidden="1">{"TAB1",#N/A,TRUE,"GENERAL";"TAB2",#N/A,TRUE,"GENERAL";"TAB3",#N/A,TRUE,"GENERAL";"TAB4",#N/A,TRUE,"GENERAL";"TAB5",#N/A,TRUE,"GENERAL"}</definedName>
    <definedName name="___i8" hidden="1">{"via1",#N/A,TRUE,"general";"via2",#N/A,TRUE,"general";"via3",#N/A,TRUE,"general"}</definedName>
    <definedName name="___i9" hidden="1">{"TAB1",#N/A,TRUE,"GENERAL";"TAB2",#N/A,TRUE,"GENERAL";"TAB3",#N/A,TRUE,"GENERAL";"TAB4",#N/A,TRUE,"GENERAL";"TAB5",#N/A,TRUE,"GENERAL"}</definedName>
    <definedName name="___k3" hidden="1">{"TAB1",#N/A,TRUE,"GENERAL";"TAB2",#N/A,TRUE,"GENERAL";"TAB3",#N/A,TRUE,"GENERAL";"TAB4",#N/A,TRUE,"GENERAL";"TAB5",#N/A,TRUE,"GENERAL"}</definedName>
    <definedName name="___k4" hidden="1">{"via1",#N/A,TRUE,"general";"via2",#N/A,TRUE,"general";"via3",#N/A,TRUE,"general"}</definedName>
    <definedName name="___k5" hidden="1">{"via1",#N/A,TRUE,"general";"via2",#N/A,TRUE,"general";"via3",#N/A,TRUE,"general"}</definedName>
    <definedName name="___k6" hidden="1">{"TAB1",#N/A,TRUE,"GENERAL";"TAB2",#N/A,TRUE,"GENERAL";"TAB3",#N/A,TRUE,"GENERAL";"TAB4",#N/A,TRUE,"GENERAL";"TAB5",#N/A,TRUE,"GENERAL"}</definedName>
    <definedName name="___k7" hidden="1">{"via1",#N/A,TRUE,"general";"via2",#N/A,TRUE,"general";"via3",#N/A,TRUE,"general"}</definedName>
    <definedName name="___k8" hidden="1">{"via1",#N/A,TRUE,"general";"via2",#N/A,TRUE,"general";"via3",#N/A,TRUE,"general"}</definedName>
    <definedName name="___k9" hidden="1">{"TAB1",#N/A,TRUE,"GENERAL";"TAB2",#N/A,TRUE,"GENERAL";"TAB3",#N/A,TRUE,"GENERAL";"TAB4",#N/A,TRUE,"GENERAL";"TAB5",#N/A,TRUE,"GENERAL"}</definedName>
    <definedName name="___kjk6" hidden="1">{"TAB1",#N/A,TRUE,"GENERAL";"TAB2",#N/A,TRUE,"GENERAL";"TAB3",#N/A,TRUE,"GENERAL";"TAB4",#N/A,TRUE,"GENERAL";"TAB5",#N/A,TRUE,"GENERAL"}</definedName>
    <definedName name="___m3" hidden="1">{"via1",#N/A,TRUE,"general";"via2",#N/A,TRUE,"general";"via3",#N/A,TRUE,"general"}</definedName>
    <definedName name="___m4" hidden="1">{"TAB1",#N/A,TRUE,"GENERAL";"TAB2",#N/A,TRUE,"GENERAL";"TAB3",#N/A,TRUE,"GENERAL";"TAB4",#N/A,TRUE,"GENERAL";"TAB5",#N/A,TRUE,"GENERAL"}</definedName>
    <definedName name="___m5" hidden="1">{"via1",#N/A,TRUE,"general";"via2",#N/A,TRUE,"general";"via3",#N/A,TRUE,"general"}</definedName>
    <definedName name="___m6" hidden="1">{"TAB1",#N/A,TRUE,"GENERAL";"TAB2",#N/A,TRUE,"GENERAL";"TAB3",#N/A,TRUE,"GENERAL";"TAB4",#N/A,TRUE,"GENERAL";"TAB5",#N/A,TRUE,"GENERAL"}</definedName>
    <definedName name="___m7" hidden="1">{"TAB1",#N/A,TRUE,"GENERAL";"TAB2",#N/A,TRUE,"GENERAL";"TAB3",#N/A,TRUE,"GENERAL";"TAB4",#N/A,TRUE,"GENERAL";"TAB5",#N/A,TRUE,"GENERAL"}</definedName>
    <definedName name="___m8" hidden="1">{"via1",#N/A,TRUE,"general";"via2",#N/A,TRUE,"general";"via3",#N/A,TRUE,"general"}</definedName>
    <definedName name="___m9" hidden="1">{"via1",#N/A,TRUE,"general";"via2",#N/A,TRUE,"general";"via3",#N/A,TRUE,"general"}</definedName>
    <definedName name="___n3" hidden="1">{"TAB1",#N/A,TRUE,"GENERAL";"TAB2",#N/A,TRUE,"GENERAL";"TAB3",#N/A,TRUE,"GENERAL";"TAB4",#N/A,TRUE,"GENERAL";"TAB5",#N/A,TRUE,"GENERAL"}</definedName>
    <definedName name="___n4" hidden="1">{"via1",#N/A,TRUE,"general";"via2",#N/A,TRUE,"general";"via3",#N/A,TRUE,"general"}</definedName>
    <definedName name="___n5" hidden="1">{"TAB1",#N/A,TRUE,"GENERAL";"TAB2",#N/A,TRUE,"GENERAL";"TAB3",#N/A,TRUE,"GENERAL";"TAB4",#N/A,TRUE,"GENERAL";"TAB5",#N/A,TRUE,"GENERAL"}</definedName>
    <definedName name="___nyn7" hidden="1">{"via1",#N/A,TRUE,"general";"via2",#N/A,TRUE,"general";"via3",#N/A,TRUE,"general"}</definedName>
    <definedName name="___o4" hidden="1">{"via1",#N/A,TRUE,"general";"via2",#N/A,TRUE,"general";"via3",#N/A,TRUE,"general"}</definedName>
    <definedName name="___o5" hidden="1">{"TAB1",#N/A,TRUE,"GENERAL";"TAB2",#N/A,TRUE,"GENERAL";"TAB3",#N/A,TRUE,"GENERAL";"TAB4",#N/A,TRUE,"GENERAL";"TAB5",#N/A,TRUE,"GENERAL"}</definedName>
    <definedName name="___o6" hidden="1">{"TAB1",#N/A,TRUE,"GENERAL";"TAB2",#N/A,TRUE,"GENERAL";"TAB3",#N/A,TRUE,"GENERAL";"TAB4",#N/A,TRUE,"GENERAL";"TAB5",#N/A,TRUE,"GENERAL"}</definedName>
    <definedName name="___o7" hidden="1">{"TAB1",#N/A,TRUE,"GENERAL";"TAB2",#N/A,TRUE,"GENERAL";"TAB3",#N/A,TRUE,"GENERAL";"TAB4",#N/A,TRUE,"GENERAL";"TAB5",#N/A,TRUE,"GENERAL"}</definedName>
    <definedName name="___o8" hidden="1">{"via1",#N/A,TRUE,"general";"via2",#N/A,TRUE,"general";"via3",#N/A,TRUE,"general"}</definedName>
    <definedName name="___o9" hidden="1">{"TAB1",#N/A,TRUE,"GENERAL";"TAB2",#N/A,TRUE,"GENERAL";"TAB3",#N/A,TRUE,"GENERAL";"TAB4",#N/A,TRUE,"GENERAL";"TAB5",#N/A,TRUE,"GENERAL"}</definedName>
    <definedName name="___p6" hidden="1">{"via1",#N/A,TRUE,"general";"via2",#N/A,TRUE,"general";"via3",#N/A,TRUE,"general"}</definedName>
    <definedName name="___p7" hidden="1">{"via1",#N/A,TRUE,"general";"via2",#N/A,TRUE,"general";"via3",#N/A,TRUE,"general"}</definedName>
    <definedName name="___p8" hidden="1">{"TAB1",#N/A,TRUE,"GENERAL";"TAB2",#N/A,TRUE,"GENERAL";"TAB3",#N/A,TRUE,"GENERAL";"TAB4",#N/A,TRUE,"GENERAL";"TAB5",#N/A,TRUE,"GENERAL"}</definedName>
    <definedName name="___r" hidden="1">{"TAB1",#N/A,TRUE,"GENERAL";"TAB2",#N/A,TRUE,"GENERAL";"TAB3",#N/A,TRUE,"GENERAL";"TAB4",#N/A,TRUE,"GENERAL";"TAB5",#N/A,TRUE,"GENERAL"}</definedName>
    <definedName name="___r4r" hidden="1">{"via1",#N/A,TRUE,"general";"via2",#N/A,TRUE,"general";"via3",#N/A,TRUE,"general"}</definedName>
    <definedName name="___rtu6" hidden="1">{"via1",#N/A,TRUE,"general";"via2",#N/A,TRUE,"general";"via3",#N/A,TRUE,"general"}</definedName>
    <definedName name="___s1" hidden="1">{"via1",#N/A,TRUE,"general";"via2",#N/A,TRUE,"general";"via3",#N/A,TRUE,"general"}</definedName>
    <definedName name="___s2" hidden="1">{"TAB1",#N/A,TRUE,"GENERAL";"TAB2",#N/A,TRUE,"GENERAL";"TAB3",#N/A,TRUE,"GENERAL";"TAB4",#N/A,TRUE,"GENERAL";"TAB5",#N/A,TRUE,"GENERAL"}</definedName>
    <definedName name="___s3" hidden="1">{"TAB1",#N/A,TRUE,"GENERAL";"TAB2",#N/A,TRUE,"GENERAL";"TAB3",#N/A,TRUE,"GENERAL";"TAB4",#N/A,TRUE,"GENERAL";"TAB5",#N/A,TRUE,"GENERAL"}</definedName>
    <definedName name="___s4" hidden="1">{"via1",#N/A,TRUE,"general";"via2",#N/A,TRUE,"general";"via3",#N/A,TRUE,"general"}</definedName>
    <definedName name="___s5" hidden="1">{"via1",#N/A,TRUE,"general";"via2",#N/A,TRUE,"general";"via3",#N/A,TRUE,"general"}</definedName>
    <definedName name="___s6" hidden="1">{"TAB1",#N/A,TRUE,"GENERAL";"TAB2",#N/A,TRUE,"GENERAL";"TAB3",#N/A,TRUE,"GENERAL";"TAB4",#N/A,TRUE,"GENERAL";"TAB5",#N/A,TRUE,"GENERAL"}</definedName>
    <definedName name="___s7" hidden="1">{"via1",#N/A,TRUE,"general";"via2",#N/A,TRUE,"general";"via3",#N/A,TRUE,"general"}</definedName>
    <definedName name="___t3" hidden="1">{"TAB1",#N/A,TRUE,"GENERAL";"TAB2",#N/A,TRUE,"GENERAL";"TAB3",#N/A,TRUE,"GENERAL";"TAB4",#N/A,TRUE,"GENERAL";"TAB5",#N/A,TRUE,"GENERAL"}</definedName>
    <definedName name="___t4" hidden="1">{"via1",#N/A,TRUE,"general";"via2",#N/A,TRUE,"general";"via3",#N/A,TRUE,"general"}</definedName>
    <definedName name="___t5" hidden="1">{"TAB1",#N/A,TRUE,"GENERAL";"TAB2",#N/A,TRUE,"GENERAL";"TAB3",#N/A,TRUE,"GENERAL";"TAB4",#N/A,TRUE,"GENERAL";"TAB5",#N/A,TRUE,"GENERAL"}</definedName>
    <definedName name="___t6" hidden="1">{"via1",#N/A,TRUE,"general";"via2",#N/A,TRUE,"general";"via3",#N/A,TRUE,"general"}</definedName>
    <definedName name="___t66" hidden="1">{"TAB1",#N/A,TRUE,"GENERAL";"TAB2",#N/A,TRUE,"GENERAL";"TAB3",#N/A,TRUE,"GENERAL";"TAB4",#N/A,TRUE,"GENERAL";"TAB5",#N/A,TRUE,"GENERAL"}</definedName>
    <definedName name="___t7" hidden="1">{"via1",#N/A,TRUE,"general";"via2",#N/A,TRUE,"general";"via3",#N/A,TRUE,"general"}</definedName>
    <definedName name="___t77" hidden="1">{"TAB1",#N/A,TRUE,"GENERAL";"TAB2",#N/A,TRUE,"GENERAL";"TAB3",#N/A,TRUE,"GENERAL";"TAB4",#N/A,TRUE,"GENERAL";"TAB5",#N/A,TRUE,"GENERAL"}</definedName>
    <definedName name="___t8" hidden="1">{"TAB1",#N/A,TRUE,"GENERAL";"TAB2",#N/A,TRUE,"GENERAL";"TAB3",#N/A,TRUE,"GENERAL";"TAB4",#N/A,TRUE,"GENERAL";"TAB5",#N/A,TRUE,"GENERAL"}</definedName>
    <definedName name="___t88" hidden="1">{"via1",#N/A,TRUE,"general";"via2",#N/A,TRUE,"general";"via3",#N/A,TRUE,"general"}</definedName>
    <definedName name="___t9" hidden="1">{"TAB1",#N/A,TRUE,"GENERAL";"TAB2",#N/A,TRUE,"GENERAL";"TAB3",#N/A,TRUE,"GENERAL";"TAB4",#N/A,TRUE,"GENERAL";"TAB5",#N/A,TRUE,"GENERAL"}</definedName>
    <definedName name="___t99" hidden="1">{"via1",#N/A,TRUE,"general";"via2",#N/A,TRUE,"general";"via3",#N/A,TRUE,"general"}</definedName>
    <definedName name="___u4" hidden="1">{"TAB1",#N/A,TRUE,"GENERAL";"TAB2",#N/A,TRUE,"GENERAL";"TAB3",#N/A,TRUE,"GENERAL";"TAB4",#N/A,TRUE,"GENERAL";"TAB5",#N/A,TRUE,"GENERAL"}</definedName>
    <definedName name="___u5" hidden="1">{"TAB1",#N/A,TRUE,"GENERAL";"TAB2",#N/A,TRUE,"GENERAL";"TAB3",#N/A,TRUE,"GENERAL";"TAB4",#N/A,TRUE,"GENERAL";"TAB5",#N/A,TRUE,"GENERAL"}</definedName>
    <definedName name="___u6" hidden="1">{"TAB1",#N/A,TRUE,"GENERAL";"TAB2",#N/A,TRUE,"GENERAL";"TAB3",#N/A,TRUE,"GENERAL";"TAB4",#N/A,TRUE,"GENERAL";"TAB5",#N/A,TRUE,"GENERAL"}</definedName>
    <definedName name="___u7" hidden="1">{"via1",#N/A,TRUE,"general";"via2",#N/A,TRUE,"general";"via3",#N/A,TRUE,"general"}</definedName>
    <definedName name="___u8" hidden="1">{"TAB1",#N/A,TRUE,"GENERAL";"TAB2",#N/A,TRUE,"GENERAL";"TAB3",#N/A,TRUE,"GENERAL";"TAB4",#N/A,TRUE,"GENERAL";"TAB5",#N/A,TRUE,"GENERAL"}</definedName>
    <definedName name="___u9" hidden="1">{"TAB1",#N/A,TRUE,"GENERAL";"TAB2",#N/A,TRUE,"GENERAL";"TAB3",#N/A,TRUE,"GENERAL";"TAB4",#N/A,TRUE,"GENERAL";"TAB5",#N/A,TRUE,"GENERAL"}</definedName>
    <definedName name="___ur7" hidden="1">{"TAB1",#N/A,TRUE,"GENERAL";"TAB2",#N/A,TRUE,"GENERAL";"TAB3",#N/A,TRUE,"GENERAL";"TAB4",#N/A,TRUE,"GENERAL";"TAB5",#N/A,TRUE,"GENERAL"}</definedName>
    <definedName name="___v2" hidden="1">{"via1",#N/A,TRUE,"general";"via2",#N/A,TRUE,"general";"via3",#N/A,TRUE,"general"}</definedName>
    <definedName name="___v3" hidden="1">{"TAB1",#N/A,TRUE,"GENERAL";"TAB2",#N/A,TRUE,"GENERAL";"TAB3",#N/A,TRUE,"GENERAL";"TAB4",#N/A,TRUE,"GENERAL";"TAB5",#N/A,TRUE,"GENERAL"}</definedName>
    <definedName name="___v4" hidden="1">{"TAB1",#N/A,TRUE,"GENERAL";"TAB2",#N/A,TRUE,"GENERAL";"TAB3",#N/A,TRUE,"GENERAL";"TAB4",#N/A,TRUE,"GENERAL";"TAB5",#N/A,TRUE,"GENERAL"}</definedName>
    <definedName name="___v5" hidden="1">{"TAB1",#N/A,TRUE,"GENERAL";"TAB2",#N/A,TRUE,"GENERAL";"TAB3",#N/A,TRUE,"GENERAL";"TAB4",#N/A,TRUE,"GENERAL";"TAB5",#N/A,TRUE,"GENERAL"}</definedName>
    <definedName name="___v6" hidden="1">{"TAB1",#N/A,TRUE,"GENERAL";"TAB2",#N/A,TRUE,"GENERAL";"TAB3",#N/A,TRUE,"GENERAL";"TAB4",#N/A,TRUE,"GENERAL";"TAB5",#N/A,TRUE,"GENERAL"}</definedName>
    <definedName name="___v7" hidden="1">{"via1",#N/A,TRUE,"general";"via2",#N/A,TRUE,"general";"via3",#N/A,TRUE,"general"}</definedName>
    <definedName name="___v8" hidden="1">{"TAB1",#N/A,TRUE,"GENERAL";"TAB2",#N/A,TRUE,"GENERAL";"TAB3",#N/A,TRUE,"GENERAL";"TAB4",#N/A,TRUE,"GENERAL";"TAB5",#N/A,TRUE,"GENERAL"}</definedName>
    <definedName name="___v9" hidden="1">{"TAB1",#N/A,TRUE,"GENERAL";"TAB2",#N/A,TRUE,"GENERAL";"TAB3",#N/A,TRUE,"GENERAL";"TAB4",#N/A,TRUE,"GENERAL";"TAB5",#N/A,TRUE,"GENERAL"}</definedName>
    <definedName name="___vfv4" hidden="1">{"via1",#N/A,TRUE,"general";"via2",#N/A,TRUE,"general";"via3",#N/A,TRUE,"general"}</definedName>
    <definedName name="___x1" hidden="1">{"TAB1",#N/A,TRUE,"GENERAL";"TAB2",#N/A,TRUE,"GENERAL";"TAB3",#N/A,TRUE,"GENERAL";"TAB4",#N/A,TRUE,"GENERAL";"TAB5",#N/A,TRUE,"GENERAL"}</definedName>
    <definedName name="___x2" hidden="1">{"via1",#N/A,TRUE,"general";"via2",#N/A,TRUE,"general";"via3",#N/A,TRUE,"general"}</definedName>
    <definedName name="___x3" hidden="1">{"via1",#N/A,TRUE,"general";"via2",#N/A,TRUE,"general";"via3",#N/A,TRUE,"general"}</definedName>
    <definedName name="___x4" hidden="1">{"via1",#N/A,TRUE,"general";"via2",#N/A,TRUE,"general";"via3",#N/A,TRUE,"general"}</definedName>
    <definedName name="___x5" hidden="1">{"TAB1",#N/A,TRUE,"GENERAL";"TAB2",#N/A,TRUE,"GENERAL";"TAB3",#N/A,TRUE,"GENERAL";"TAB4",#N/A,TRUE,"GENERAL";"TAB5",#N/A,TRUE,"GENERAL"}</definedName>
    <definedName name="___x6" hidden="1">{"TAB1",#N/A,TRUE,"GENERAL";"TAB2",#N/A,TRUE,"GENERAL";"TAB3",#N/A,TRUE,"GENERAL";"TAB4",#N/A,TRUE,"GENERAL";"TAB5",#N/A,TRUE,"GENERAL"}</definedName>
    <definedName name="___x7" hidden="1">{"TAB1",#N/A,TRUE,"GENERAL";"TAB2",#N/A,TRUE,"GENERAL";"TAB3",#N/A,TRUE,"GENERAL";"TAB4",#N/A,TRUE,"GENERAL";"TAB5",#N/A,TRUE,"GENERAL"}</definedName>
    <definedName name="___x8" hidden="1">{"via1",#N/A,TRUE,"general";"via2",#N/A,TRUE,"general";"via3",#N/A,TRUE,"general"}</definedName>
    <definedName name="___x9" hidden="1">{"TAB1",#N/A,TRUE,"GENERAL";"TAB2",#N/A,TRUE,"GENERAL";"TAB3",#N/A,TRUE,"GENERAL";"TAB4",#N/A,TRUE,"GENERAL";"TAB5",#N/A,TRUE,"GENERAL"}</definedName>
    <definedName name="___y2" hidden="1">{"TAB1",#N/A,TRUE,"GENERAL";"TAB2",#N/A,TRUE,"GENERAL";"TAB3",#N/A,TRUE,"GENERAL";"TAB4",#N/A,TRUE,"GENERAL";"TAB5",#N/A,TRUE,"GENERAL"}</definedName>
    <definedName name="___y3" hidden="1">{"via1",#N/A,TRUE,"general";"via2",#N/A,TRUE,"general";"via3",#N/A,TRUE,"general"}</definedName>
    <definedName name="___y4" hidden="1">{"via1",#N/A,TRUE,"general";"via2",#N/A,TRUE,"general";"via3",#N/A,TRUE,"general"}</definedName>
    <definedName name="___y5" hidden="1">{"TAB1",#N/A,TRUE,"GENERAL";"TAB2",#N/A,TRUE,"GENERAL";"TAB3",#N/A,TRUE,"GENERAL";"TAB4",#N/A,TRUE,"GENERAL";"TAB5",#N/A,TRUE,"GENERAL"}</definedName>
    <definedName name="___y6" hidden="1">{"via1",#N/A,TRUE,"general";"via2",#N/A,TRUE,"general";"via3",#N/A,TRUE,"general"}</definedName>
    <definedName name="___y7" hidden="1">{"via1",#N/A,TRUE,"general";"via2",#N/A,TRUE,"general";"via3",#N/A,TRUE,"general"}</definedName>
    <definedName name="___y8" hidden="1">{"via1",#N/A,TRUE,"general";"via2",#N/A,TRUE,"general";"via3",#N/A,TRUE,"general"}</definedName>
    <definedName name="___y9" hidden="1">{"TAB1",#N/A,TRUE,"GENERAL";"TAB2",#N/A,TRUE,"GENERAL";"TAB3",#N/A,TRUE,"GENERAL";"TAB4",#N/A,TRUE,"GENERAL";"TAB5",#N/A,TRUE,"GENERAL"}</definedName>
    <definedName name="___z1" hidden="1">{"TAB1",#N/A,TRUE,"GENERAL";"TAB2",#N/A,TRUE,"GENERAL";"TAB3",#N/A,TRUE,"GENERAL";"TAB4",#N/A,TRUE,"GENERAL";"TAB5",#N/A,TRUE,"GENERAL"}</definedName>
    <definedName name="___z2" hidden="1">{"via1",#N/A,TRUE,"general";"via2",#N/A,TRUE,"general";"via3",#N/A,TRUE,"general"}</definedName>
    <definedName name="___z3" hidden="1">{"via1",#N/A,TRUE,"general";"via2",#N/A,TRUE,"general";"via3",#N/A,TRUE,"general"}</definedName>
    <definedName name="___z4" hidden="1">{"TAB1",#N/A,TRUE,"GENERAL";"TAB2",#N/A,TRUE,"GENERAL";"TAB3",#N/A,TRUE,"GENERAL";"TAB4",#N/A,TRUE,"GENERAL";"TAB5",#N/A,TRUE,"GENERAL"}</definedName>
    <definedName name="___z5" hidden="1">{"via1",#N/A,TRUE,"general";"via2",#N/A,TRUE,"general";"via3",#N/A,TRUE,"general"}</definedName>
    <definedName name="___z6" hidden="1">{"TAB1",#N/A,TRUE,"GENERAL";"TAB2",#N/A,TRUE,"GENERAL";"TAB3",#N/A,TRUE,"GENERAL";"TAB4",#N/A,TRUE,"GENERAL";"TAB5",#N/A,TRUE,"GENERAL"}</definedName>
    <definedName name="__a1" hidden="1">{"TAB1",#N/A,TRUE,"GENERAL";"TAB2",#N/A,TRUE,"GENERAL";"TAB3",#N/A,TRUE,"GENERAL";"TAB4",#N/A,TRUE,"GENERAL";"TAB5",#N/A,TRUE,"GENERAL"}</definedName>
    <definedName name="__a3" hidden="1">{"TAB1",#N/A,TRUE,"GENERAL";"TAB2",#N/A,TRUE,"GENERAL";"TAB3",#N/A,TRUE,"GENERAL";"TAB4",#N/A,TRUE,"GENERAL";"TAB5",#N/A,TRUE,"GENERAL"}</definedName>
    <definedName name="__a4" hidden="1">{"via1",#N/A,TRUE,"general";"via2",#N/A,TRUE,"general";"via3",#N/A,TRUE,"general"}</definedName>
    <definedName name="__a5" hidden="1">{"TAB1",#N/A,TRUE,"GENERAL";"TAB2",#N/A,TRUE,"GENERAL";"TAB3",#N/A,TRUE,"GENERAL";"TAB4",#N/A,TRUE,"GENERAL";"TAB5",#N/A,TRUE,"GENERAL"}</definedName>
    <definedName name="__a6" hidden="1">{"TAB1",#N/A,TRUE,"GENERAL";"TAB2",#N/A,TRUE,"GENERAL";"TAB3",#N/A,TRUE,"GENERAL";"TAB4",#N/A,TRUE,"GENERAL";"TAB5",#N/A,TRUE,"GENERAL"}</definedName>
    <definedName name="__b2" hidden="1">{"TAB1",#N/A,TRUE,"GENERAL";"TAB2",#N/A,TRUE,"GENERAL";"TAB3",#N/A,TRUE,"GENERAL";"TAB4",#N/A,TRUE,"GENERAL";"TAB5",#N/A,TRUE,"GENERAL"}</definedName>
    <definedName name="__b3" hidden="1">{"TAB1",#N/A,TRUE,"GENERAL";"TAB2",#N/A,TRUE,"GENERAL";"TAB3",#N/A,TRUE,"GENERAL";"TAB4",#N/A,TRUE,"GENERAL";"TAB5",#N/A,TRUE,"GENERAL"}</definedName>
    <definedName name="__b4" hidden="1">{"TAB1",#N/A,TRUE,"GENERAL";"TAB2",#N/A,TRUE,"GENERAL";"TAB3",#N/A,TRUE,"GENERAL";"TAB4",#N/A,TRUE,"GENERAL";"TAB5",#N/A,TRUE,"GENERAL"}</definedName>
    <definedName name="__b5" hidden="1">{"TAB1",#N/A,TRUE,"GENERAL";"TAB2",#N/A,TRUE,"GENERAL";"TAB3",#N/A,TRUE,"GENERAL";"TAB4",#N/A,TRUE,"GENERAL";"TAB5",#N/A,TRUE,"GENERAL"}</definedName>
    <definedName name="__b6" hidden="1">{"TAB1",#N/A,TRUE,"GENERAL";"TAB2",#N/A,TRUE,"GENERAL";"TAB3",#N/A,TRUE,"GENERAL";"TAB4",#N/A,TRUE,"GENERAL";"TAB5",#N/A,TRUE,"GENERAL"}</definedName>
    <definedName name="__b7" hidden="1">{"via1",#N/A,TRUE,"general";"via2",#N/A,TRUE,"general";"via3",#N/A,TRUE,"general"}</definedName>
    <definedName name="__b8" hidden="1">{"via1",#N/A,TRUE,"general";"via2",#N/A,TRUE,"general";"via3",#N/A,TRUE,"general"}</definedName>
    <definedName name="__bb9" hidden="1">{"TAB1",#N/A,TRUE,"GENERAL";"TAB2",#N/A,TRUE,"GENERAL";"TAB3",#N/A,TRUE,"GENERAL";"TAB4",#N/A,TRUE,"GENERAL";"TAB5",#N/A,TRUE,"GENERAL"}</definedName>
    <definedName name="__bgb5" hidden="1">{"TAB1",#N/A,TRUE,"GENERAL";"TAB2",#N/A,TRUE,"GENERAL";"TAB3",#N/A,TRUE,"GENERAL";"TAB4",#N/A,TRUE,"GENERAL";"TAB5",#N/A,TRUE,"GENERAL"}</definedName>
    <definedName name="__g2" hidden="1">{"TAB1",#N/A,TRUE,"GENERAL";"TAB2",#N/A,TRUE,"GENERAL";"TAB3",#N/A,TRUE,"GENERAL";"TAB4",#N/A,TRUE,"GENERAL";"TAB5",#N/A,TRUE,"GENERAL"}</definedName>
    <definedName name="__g3" hidden="1">{"via1",#N/A,TRUE,"general";"via2",#N/A,TRUE,"general";"via3",#N/A,TRUE,"general"}</definedName>
    <definedName name="__g4" hidden="1">{"via1",#N/A,TRUE,"general";"via2",#N/A,TRUE,"general";"via3",#N/A,TRUE,"general"}</definedName>
    <definedName name="__g5" hidden="1">{"via1",#N/A,TRUE,"general";"via2",#N/A,TRUE,"general";"via3",#N/A,TRUE,"general"}</definedName>
    <definedName name="__g6" hidden="1">{"via1",#N/A,TRUE,"general";"via2",#N/A,TRUE,"general";"via3",#N/A,TRUE,"general"}</definedName>
    <definedName name="__g7" hidden="1">{"TAB1",#N/A,TRUE,"GENERAL";"TAB2",#N/A,TRUE,"GENERAL";"TAB3",#N/A,TRUE,"GENERAL";"TAB4",#N/A,TRUE,"GENERAL";"TAB5",#N/A,TRUE,"GENERAL"}</definedName>
    <definedName name="__GR1" hidden="1">{"TAB1",#N/A,TRUE,"GENERAL";"TAB2",#N/A,TRUE,"GENERAL";"TAB3",#N/A,TRUE,"GENERAL";"TAB4",#N/A,TRUE,"GENERAL";"TAB5",#N/A,TRUE,"GENERAL"}</definedName>
    <definedName name="__gtr4" hidden="1">{"via1",#N/A,TRUE,"general";"via2",#N/A,TRUE,"general";"via3",#N/A,TRUE,"general"}</definedName>
    <definedName name="__h2" hidden="1">{"via1",#N/A,TRUE,"general";"via2",#N/A,TRUE,"general";"via3",#N/A,TRUE,"general"}</definedName>
    <definedName name="__h3" hidden="1">{"via1",#N/A,TRUE,"general";"via2",#N/A,TRUE,"general";"via3",#N/A,TRUE,"general"}</definedName>
    <definedName name="__h4" hidden="1">{"TAB1",#N/A,TRUE,"GENERAL";"TAB2",#N/A,TRUE,"GENERAL";"TAB3",#N/A,TRUE,"GENERAL";"TAB4",#N/A,TRUE,"GENERAL";"TAB5",#N/A,TRUE,"GENERAL"}</definedName>
    <definedName name="__h5" hidden="1">{"TAB1",#N/A,TRUE,"GENERAL";"TAB2",#N/A,TRUE,"GENERAL";"TAB3",#N/A,TRUE,"GENERAL";"TAB4",#N/A,TRUE,"GENERAL";"TAB5",#N/A,TRUE,"GENERAL"}</definedName>
    <definedName name="__h6" hidden="1">{"via1",#N/A,TRUE,"general";"via2",#N/A,TRUE,"general";"via3",#N/A,TRUE,"general"}</definedName>
    <definedName name="__h7" hidden="1">{"TAB1",#N/A,TRUE,"GENERAL";"TAB2",#N/A,TRUE,"GENERAL";"TAB3",#N/A,TRUE,"GENERAL";"TAB4",#N/A,TRUE,"GENERAL";"TAB5",#N/A,TRUE,"GENERAL"}</definedName>
    <definedName name="__h8" hidden="1">{"via1",#N/A,TRUE,"general";"via2",#N/A,TRUE,"general";"via3",#N/A,TRUE,"general"}</definedName>
    <definedName name="__hfh7" hidden="1">{"via1",#N/A,TRUE,"general";"via2",#N/A,TRUE,"general";"via3",#N/A,TRUE,"general"}</definedName>
    <definedName name="__i4" hidden="1">{"via1",#N/A,TRUE,"general";"via2",#N/A,TRUE,"general";"via3",#N/A,TRUE,"general"}</definedName>
    <definedName name="__i5" hidden="1">{"TAB1",#N/A,TRUE,"GENERAL";"TAB2",#N/A,TRUE,"GENERAL";"TAB3",#N/A,TRUE,"GENERAL";"TAB4",#N/A,TRUE,"GENERAL";"TAB5",#N/A,TRUE,"GENERAL"}</definedName>
    <definedName name="__i6" hidden="1">{"TAB1",#N/A,TRUE,"GENERAL";"TAB2",#N/A,TRUE,"GENERAL";"TAB3",#N/A,TRUE,"GENERAL";"TAB4",#N/A,TRUE,"GENERAL";"TAB5",#N/A,TRUE,"GENERAL"}</definedName>
    <definedName name="__i7" hidden="1">{"via1",#N/A,TRUE,"general";"via2",#N/A,TRUE,"general";"via3",#N/A,TRUE,"general"}</definedName>
    <definedName name="__i77" hidden="1">{"TAB1",#N/A,TRUE,"GENERAL";"TAB2",#N/A,TRUE,"GENERAL";"TAB3",#N/A,TRUE,"GENERAL";"TAB4",#N/A,TRUE,"GENERAL";"TAB5",#N/A,TRUE,"GENERAL"}</definedName>
    <definedName name="__i8" hidden="1">{"via1",#N/A,TRUE,"general";"via2",#N/A,TRUE,"general";"via3",#N/A,TRUE,"general"}</definedName>
    <definedName name="__i9" hidden="1">{"TAB1",#N/A,TRUE,"GENERAL";"TAB2",#N/A,TRUE,"GENERAL";"TAB3",#N/A,TRUE,"GENERAL";"TAB4",#N/A,TRUE,"GENERAL";"TAB5",#N/A,TRUE,"GENERAL"}</definedName>
    <definedName name="__k3" hidden="1">{"TAB1",#N/A,TRUE,"GENERAL";"TAB2",#N/A,TRUE,"GENERAL";"TAB3",#N/A,TRUE,"GENERAL";"TAB4",#N/A,TRUE,"GENERAL";"TAB5",#N/A,TRUE,"GENERAL"}</definedName>
    <definedName name="__k4" hidden="1">{"via1",#N/A,TRUE,"general";"via2",#N/A,TRUE,"general";"via3",#N/A,TRUE,"general"}</definedName>
    <definedName name="__k5" hidden="1">{"via1",#N/A,TRUE,"general";"via2",#N/A,TRUE,"general";"via3",#N/A,TRUE,"general"}</definedName>
    <definedName name="__k6" hidden="1">{"TAB1",#N/A,TRUE,"GENERAL";"TAB2",#N/A,TRUE,"GENERAL";"TAB3",#N/A,TRUE,"GENERAL";"TAB4",#N/A,TRUE,"GENERAL";"TAB5",#N/A,TRUE,"GENERAL"}</definedName>
    <definedName name="__k7" hidden="1">{"via1",#N/A,TRUE,"general";"via2",#N/A,TRUE,"general";"via3",#N/A,TRUE,"general"}</definedName>
    <definedName name="__k8" hidden="1">{"via1",#N/A,TRUE,"general";"via2",#N/A,TRUE,"general";"via3",#N/A,TRUE,"general"}</definedName>
    <definedName name="__k9" hidden="1">{"TAB1",#N/A,TRUE,"GENERAL";"TAB2",#N/A,TRUE,"GENERAL";"TAB3",#N/A,TRUE,"GENERAL";"TAB4",#N/A,TRUE,"GENERAL";"TAB5",#N/A,TRUE,"GENERAL"}</definedName>
    <definedName name="__kjk6" hidden="1">{"TAB1",#N/A,TRUE,"GENERAL";"TAB2",#N/A,TRUE,"GENERAL";"TAB3",#N/A,TRUE,"GENERAL";"TAB4",#N/A,TRUE,"GENERAL";"TAB5",#N/A,TRUE,"GENERAL"}</definedName>
    <definedName name="__m3" hidden="1">{"via1",#N/A,TRUE,"general";"via2",#N/A,TRUE,"general";"via3",#N/A,TRUE,"general"}</definedName>
    <definedName name="__m4" hidden="1">{"TAB1",#N/A,TRUE,"GENERAL";"TAB2",#N/A,TRUE,"GENERAL";"TAB3",#N/A,TRUE,"GENERAL";"TAB4",#N/A,TRUE,"GENERAL";"TAB5",#N/A,TRUE,"GENERAL"}</definedName>
    <definedName name="__m5" hidden="1">{"via1",#N/A,TRUE,"general";"via2",#N/A,TRUE,"general";"via3",#N/A,TRUE,"general"}</definedName>
    <definedName name="__m6" hidden="1">{"TAB1",#N/A,TRUE,"GENERAL";"TAB2",#N/A,TRUE,"GENERAL";"TAB3",#N/A,TRUE,"GENERAL";"TAB4",#N/A,TRUE,"GENERAL";"TAB5",#N/A,TRUE,"GENERAL"}</definedName>
    <definedName name="__m7" hidden="1">{"TAB1",#N/A,TRUE,"GENERAL";"TAB2",#N/A,TRUE,"GENERAL";"TAB3",#N/A,TRUE,"GENERAL";"TAB4",#N/A,TRUE,"GENERAL";"TAB5",#N/A,TRUE,"GENERAL"}</definedName>
    <definedName name="__m8" hidden="1">{"via1",#N/A,TRUE,"general";"via2",#N/A,TRUE,"general";"via3",#N/A,TRUE,"general"}</definedName>
    <definedName name="__m9" hidden="1">{"via1",#N/A,TRUE,"general";"via2",#N/A,TRUE,"general";"via3",#N/A,TRUE,"general"}</definedName>
    <definedName name="__n3" hidden="1">{"TAB1",#N/A,TRUE,"GENERAL";"TAB2",#N/A,TRUE,"GENERAL";"TAB3",#N/A,TRUE,"GENERAL";"TAB4",#N/A,TRUE,"GENERAL";"TAB5",#N/A,TRUE,"GENERAL"}</definedName>
    <definedName name="__n4" hidden="1">{"via1",#N/A,TRUE,"general";"via2",#N/A,TRUE,"general";"via3",#N/A,TRUE,"general"}</definedName>
    <definedName name="__n5" hidden="1">{"TAB1",#N/A,TRUE,"GENERAL";"TAB2",#N/A,TRUE,"GENERAL";"TAB3",#N/A,TRUE,"GENERAL";"TAB4",#N/A,TRUE,"GENERAL";"TAB5",#N/A,TRUE,"GENERAL"}</definedName>
    <definedName name="__nyn7" hidden="1">{"via1",#N/A,TRUE,"general";"via2",#N/A,TRUE,"general";"via3",#N/A,TRUE,"general"}</definedName>
    <definedName name="__o4" hidden="1">{"via1",#N/A,TRUE,"general";"via2",#N/A,TRUE,"general";"via3",#N/A,TRUE,"general"}</definedName>
    <definedName name="__o5" hidden="1">{"TAB1",#N/A,TRUE,"GENERAL";"TAB2",#N/A,TRUE,"GENERAL";"TAB3",#N/A,TRUE,"GENERAL";"TAB4",#N/A,TRUE,"GENERAL";"TAB5",#N/A,TRUE,"GENERAL"}</definedName>
    <definedName name="__o6" hidden="1">{"TAB1",#N/A,TRUE,"GENERAL";"TAB2",#N/A,TRUE,"GENERAL";"TAB3",#N/A,TRUE,"GENERAL";"TAB4",#N/A,TRUE,"GENERAL";"TAB5",#N/A,TRUE,"GENERAL"}</definedName>
    <definedName name="__o7" hidden="1">{"TAB1",#N/A,TRUE,"GENERAL";"TAB2",#N/A,TRUE,"GENERAL";"TAB3",#N/A,TRUE,"GENERAL";"TAB4",#N/A,TRUE,"GENERAL";"TAB5",#N/A,TRUE,"GENERAL"}</definedName>
    <definedName name="__o8" hidden="1">{"via1",#N/A,TRUE,"general";"via2",#N/A,TRUE,"general";"via3",#N/A,TRUE,"general"}</definedName>
    <definedName name="__o9" hidden="1">{"TAB1",#N/A,TRUE,"GENERAL";"TAB2",#N/A,TRUE,"GENERAL";"TAB3",#N/A,TRUE,"GENERAL";"TAB4",#N/A,TRUE,"GENERAL";"TAB5",#N/A,TRUE,"GENERAL"}</definedName>
    <definedName name="__p6" hidden="1">{"via1",#N/A,TRUE,"general";"via2",#N/A,TRUE,"general";"via3",#N/A,TRUE,"general"}</definedName>
    <definedName name="__p7" hidden="1">{"via1",#N/A,TRUE,"general";"via2",#N/A,TRUE,"general";"via3",#N/A,TRUE,"general"}</definedName>
    <definedName name="__p8" hidden="1">{"TAB1",#N/A,TRUE,"GENERAL";"TAB2",#N/A,TRUE,"GENERAL";"TAB3",#N/A,TRUE,"GENERAL";"TAB4",#N/A,TRUE,"GENERAL";"TAB5",#N/A,TRUE,"GENERAL"}</definedName>
    <definedName name="__r" hidden="1">{"TAB1",#N/A,TRUE,"GENERAL";"TAB2",#N/A,TRUE,"GENERAL";"TAB3",#N/A,TRUE,"GENERAL";"TAB4",#N/A,TRUE,"GENERAL";"TAB5",#N/A,TRUE,"GENERAL"}</definedName>
    <definedName name="__r4r" hidden="1">{"via1",#N/A,TRUE,"general";"via2",#N/A,TRUE,"general";"via3",#N/A,TRUE,"general"}</definedName>
    <definedName name="__rtu6" hidden="1">{"via1",#N/A,TRUE,"general";"via2",#N/A,TRUE,"general";"via3",#N/A,TRUE,"general"}</definedName>
    <definedName name="__s1" hidden="1">{"via1",#N/A,TRUE,"general";"via2",#N/A,TRUE,"general";"via3",#N/A,TRUE,"general"}</definedName>
    <definedName name="__s2" hidden="1">{"TAB1",#N/A,TRUE,"GENERAL";"TAB2",#N/A,TRUE,"GENERAL";"TAB3",#N/A,TRUE,"GENERAL";"TAB4",#N/A,TRUE,"GENERAL";"TAB5",#N/A,TRUE,"GENERAL"}</definedName>
    <definedName name="__s3" hidden="1">{"TAB1",#N/A,TRUE,"GENERAL";"TAB2",#N/A,TRUE,"GENERAL";"TAB3",#N/A,TRUE,"GENERAL";"TAB4",#N/A,TRUE,"GENERAL";"TAB5",#N/A,TRUE,"GENERAL"}</definedName>
    <definedName name="__s4" hidden="1">{"via1",#N/A,TRUE,"general";"via2",#N/A,TRUE,"general";"via3",#N/A,TRUE,"general"}</definedName>
    <definedName name="__s5" hidden="1">{"via1",#N/A,TRUE,"general";"via2",#N/A,TRUE,"general";"via3",#N/A,TRUE,"general"}</definedName>
    <definedName name="__s6" hidden="1">{"TAB1",#N/A,TRUE,"GENERAL";"TAB2",#N/A,TRUE,"GENERAL";"TAB3",#N/A,TRUE,"GENERAL";"TAB4",#N/A,TRUE,"GENERAL";"TAB5",#N/A,TRUE,"GENERAL"}</definedName>
    <definedName name="__s7" hidden="1">{"via1",#N/A,TRUE,"general";"via2",#N/A,TRUE,"general";"via3",#N/A,TRUE,"general"}</definedName>
    <definedName name="__t3" hidden="1">{"TAB1",#N/A,TRUE,"GENERAL";"TAB2",#N/A,TRUE,"GENERAL";"TAB3",#N/A,TRUE,"GENERAL";"TAB4",#N/A,TRUE,"GENERAL";"TAB5",#N/A,TRUE,"GENERAL"}</definedName>
    <definedName name="__t4" hidden="1">{"via1",#N/A,TRUE,"general";"via2",#N/A,TRUE,"general";"via3",#N/A,TRUE,"general"}</definedName>
    <definedName name="__t5" hidden="1">{"TAB1",#N/A,TRUE,"GENERAL";"TAB2",#N/A,TRUE,"GENERAL";"TAB3",#N/A,TRUE,"GENERAL";"TAB4",#N/A,TRUE,"GENERAL";"TAB5",#N/A,TRUE,"GENERAL"}</definedName>
    <definedName name="__t6" hidden="1">{"via1",#N/A,TRUE,"general";"via2",#N/A,TRUE,"general";"via3",#N/A,TRUE,"general"}</definedName>
    <definedName name="__t66" hidden="1">{"TAB1",#N/A,TRUE,"GENERAL";"TAB2",#N/A,TRUE,"GENERAL";"TAB3",#N/A,TRUE,"GENERAL";"TAB4",#N/A,TRUE,"GENERAL";"TAB5",#N/A,TRUE,"GENERAL"}</definedName>
    <definedName name="__t7" hidden="1">{"via1",#N/A,TRUE,"general";"via2",#N/A,TRUE,"general";"via3",#N/A,TRUE,"general"}</definedName>
    <definedName name="__t77" hidden="1">{"TAB1",#N/A,TRUE,"GENERAL";"TAB2",#N/A,TRUE,"GENERAL";"TAB3",#N/A,TRUE,"GENERAL";"TAB4",#N/A,TRUE,"GENERAL";"TAB5",#N/A,TRUE,"GENERAL"}</definedName>
    <definedName name="__t8" hidden="1">{"TAB1",#N/A,TRUE,"GENERAL";"TAB2",#N/A,TRUE,"GENERAL";"TAB3",#N/A,TRUE,"GENERAL";"TAB4",#N/A,TRUE,"GENERAL";"TAB5",#N/A,TRUE,"GENERAL"}</definedName>
    <definedName name="__t88" hidden="1">{"via1",#N/A,TRUE,"general";"via2",#N/A,TRUE,"general";"via3",#N/A,TRUE,"general"}</definedName>
    <definedName name="__t9" hidden="1">{"TAB1",#N/A,TRUE,"GENERAL";"TAB2",#N/A,TRUE,"GENERAL";"TAB3",#N/A,TRUE,"GENERAL";"TAB4",#N/A,TRUE,"GENERAL";"TAB5",#N/A,TRUE,"GENERAL"}</definedName>
    <definedName name="__t99" hidden="1">{"via1",#N/A,TRUE,"general";"via2",#N/A,TRUE,"general";"via3",#N/A,TRUE,"general"}</definedName>
    <definedName name="__u4" hidden="1">{"TAB1",#N/A,TRUE,"GENERAL";"TAB2",#N/A,TRUE,"GENERAL";"TAB3",#N/A,TRUE,"GENERAL";"TAB4",#N/A,TRUE,"GENERAL";"TAB5",#N/A,TRUE,"GENERAL"}</definedName>
    <definedName name="__u5" hidden="1">{"TAB1",#N/A,TRUE,"GENERAL";"TAB2",#N/A,TRUE,"GENERAL";"TAB3",#N/A,TRUE,"GENERAL";"TAB4",#N/A,TRUE,"GENERAL";"TAB5",#N/A,TRUE,"GENERAL"}</definedName>
    <definedName name="__u6" hidden="1">{"TAB1",#N/A,TRUE,"GENERAL";"TAB2",#N/A,TRUE,"GENERAL";"TAB3",#N/A,TRUE,"GENERAL";"TAB4",#N/A,TRUE,"GENERAL";"TAB5",#N/A,TRUE,"GENERAL"}</definedName>
    <definedName name="__u7" hidden="1">{"via1",#N/A,TRUE,"general";"via2",#N/A,TRUE,"general";"via3",#N/A,TRUE,"general"}</definedName>
    <definedName name="__u8" hidden="1">{"TAB1",#N/A,TRUE,"GENERAL";"TAB2",#N/A,TRUE,"GENERAL";"TAB3",#N/A,TRUE,"GENERAL";"TAB4",#N/A,TRUE,"GENERAL";"TAB5",#N/A,TRUE,"GENERAL"}</definedName>
    <definedName name="__u9" hidden="1">{"TAB1",#N/A,TRUE,"GENERAL";"TAB2",#N/A,TRUE,"GENERAL";"TAB3",#N/A,TRUE,"GENERAL";"TAB4",#N/A,TRUE,"GENERAL";"TAB5",#N/A,TRUE,"GENERAL"}</definedName>
    <definedName name="__ur7" hidden="1">{"TAB1",#N/A,TRUE,"GENERAL";"TAB2",#N/A,TRUE,"GENERAL";"TAB3",#N/A,TRUE,"GENERAL";"TAB4",#N/A,TRUE,"GENERAL";"TAB5",#N/A,TRUE,"GENERAL"}</definedName>
    <definedName name="__v2" hidden="1">{"via1",#N/A,TRUE,"general";"via2",#N/A,TRUE,"general";"via3",#N/A,TRUE,"general"}</definedName>
    <definedName name="__v3" hidden="1">{"TAB1",#N/A,TRUE,"GENERAL";"TAB2",#N/A,TRUE,"GENERAL";"TAB3",#N/A,TRUE,"GENERAL";"TAB4",#N/A,TRUE,"GENERAL";"TAB5",#N/A,TRUE,"GENERAL"}</definedName>
    <definedName name="__v4" hidden="1">{"TAB1",#N/A,TRUE,"GENERAL";"TAB2",#N/A,TRUE,"GENERAL";"TAB3",#N/A,TRUE,"GENERAL";"TAB4",#N/A,TRUE,"GENERAL";"TAB5",#N/A,TRUE,"GENERAL"}</definedName>
    <definedName name="__v5" hidden="1">{"TAB1",#N/A,TRUE,"GENERAL";"TAB2",#N/A,TRUE,"GENERAL";"TAB3",#N/A,TRUE,"GENERAL";"TAB4",#N/A,TRUE,"GENERAL";"TAB5",#N/A,TRUE,"GENERAL"}</definedName>
    <definedName name="__v6" hidden="1">{"TAB1",#N/A,TRUE,"GENERAL";"TAB2",#N/A,TRUE,"GENERAL";"TAB3",#N/A,TRUE,"GENERAL";"TAB4",#N/A,TRUE,"GENERAL";"TAB5",#N/A,TRUE,"GENERAL"}</definedName>
    <definedName name="__v7" hidden="1">{"via1",#N/A,TRUE,"general";"via2",#N/A,TRUE,"general";"via3",#N/A,TRUE,"general"}</definedName>
    <definedName name="__v8" hidden="1">{"TAB1",#N/A,TRUE,"GENERAL";"TAB2",#N/A,TRUE,"GENERAL";"TAB3",#N/A,TRUE,"GENERAL";"TAB4",#N/A,TRUE,"GENERAL";"TAB5",#N/A,TRUE,"GENERAL"}</definedName>
    <definedName name="__v9" hidden="1">{"TAB1",#N/A,TRUE,"GENERAL";"TAB2",#N/A,TRUE,"GENERAL";"TAB3",#N/A,TRUE,"GENERAL";"TAB4",#N/A,TRUE,"GENERAL";"TAB5",#N/A,TRUE,"GENERAL"}</definedName>
    <definedName name="__vfv4" hidden="1">{"via1",#N/A,TRUE,"general";"via2",#N/A,TRUE,"general";"via3",#N/A,TRUE,"general"}</definedName>
    <definedName name="__x1" hidden="1">{"TAB1",#N/A,TRUE,"GENERAL";"TAB2",#N/A,TRUE,"GENERAL";"TAB3",#N/A,TRUE,"GENERAL";"TAB4",#N/A,TRUE,"GENERAL";"TAB5",#N/A,TRUE,"GENERAL"}</definedName>
    <definedName name="__x2" hidden="1">{"via1",#N/A,TRUE,"general";"via2",#N/A,TRUE,"general";"via3",#N/A,TRUE,"general"}</definedName>
    <definedName name="__x3" hidden="1">{"via1",#N/A,TRUE,"general";"via2",#N/A,TRUE,"general";"via3",#N/A,TRUE,"general"}</definedName>
    <definedName name="__x4" hidden="1">{"via1",#N/A,TRUE,"general";"via2",#N/A,TRUE,"general";"via3",#N/A,TRUE,"general"}</definedName>
    <definedName name="__x5" hidden="1">{"TAB1",#N/A,TRUE,"GENERAL";"TAB2",#N/A,TRUE,"GENERAL";"TAB3",#N/A,TRUE,"GENERAL";"TAB4",#N/A,TRUE,"GENERAL";"TAB5",#N/A,TRUE,"GENERAL"}</definedName>
    <definedName name="__x6" hidden="1">{"TAB1",#N/A,TRUE,"GENERAL";"TAB2",#N/A,TRUE,"GENERAL";"TAB3",#N/A,TRUE,"GENERAL";"TAB4",#N/A,TRUE,"GENERAL";"TAB5",#N/A,TRUE,"GENERAL"}</definedName>
    <definedName name="__x7" hidden="1">{"TAB1",#N/A,TRUE,"GENERAL";"TAB2",#N/A,TRUE,"GENERAL";"TAB3",#N/A,TRUE,"GENERAL";"TAB4",#N/A,TRUE,"GENERAL";"TAB5",#N/A,TRUE,"GENERAL"}</definedName>
    <definedName name="__x8" hidden="1">{"via1",#N/A,TRUE,"general";"via2",#N/A,TRUE,"general";"via3",#N/A,TRUE,"general"}</definedName>
    <definedName name="__x9" hidden="1">{"TAB1",#N/A,TRUE,"GENERAL";"TAB2",#N/A,TRUE,"GENERAL";"TAB3",#N/A,TRUE,"GENERAL";"TAB4",#N/A,TRUE,"GENERAL";"TAB5",#N/A,TRUE,"GENERAL"}</definedName>
    <definedName name="__y2" hidden="1">{"TAB1",#N/A,TRUE,"GENERAL";"TAB2",#N/A,TRUE,"GENERAL";"TAB3",#N/A,TRUE,"GENERAL";"TAB4",#N/A,TRUE,"GENERAL";"TAB5",#N/A,TRUE,"GENERAL"}</definedName>
    <definedName name="__y3" hidden="1">{"via1",#N/A,TRUE,"general";"via2",#N/A,TRUE,"general";"via3",#N/A,TRUE,"general"}</definedName>
    <definedName name="__y4" hidden="1">{"via1",#N/A,TRUE,"general";"via2",#N/A,TRUE,"general";"via3",#N/A,TRUE,"general"}</definedName>
    <definedName name="__y5" hidden="1">{"TAB1",#N/A,TRUE,"GENERAL";"TAB2",#N/A,TRUE,"GENERAL";"TAB3",#N/A,TRUE,"GENERAL";"TAB4",#N/A,TRUE,"GENERAL";"TAB5",#N/A,TRUE,"GENERAL"}</definedName>
    <definedName name="__y6" hidden="1">{"via1",#N/A,TRUE,"general";"via2",#N/A,TRUE,"general";"via3",#N/A,TRUE,"general"}</definedName>
    <definedName name="__y7" hidden="1">{"via1",#N/A,TRUE,"general";"via2",#N/A,TRUE,"general";"via3",#N/A,TRUE,"general"}</definedName>
    <definedName name="__y8" hidden="1">{"via1",#N/A,TRUE,"general";"via2",#N/A,TRUE,"general";"via3",#N/A,TRUE,"general"}</definedName>
    <definedName name="__y9" hidden="1">{"TAB1",#N/A,TRUE,"GENERAL";"TAB2",#N/A,TRUE,"GENERAL";"TAB3",#N/A,TRUE,"GENERAL";"TAB4",#N/A,TRUE,"GENERAL";"TAB5",#N/A,TRUE,"GENERAL"}</definedName>
    <definedName name="__z1" hidden="1">{"TAB1",#N/A,TRUE,"GENERAL";"TAB2",#N/A,TRUE,"GENERAL";"TAB3",#N/A,TRUE,"GENERAL";"TAB4",#N/A,TRUE,"GENERAL";"TAB5",#N/A,TRUE,"GENERAL"}</definedName>
    <definedName name="__z2" hidden="1">{"via1",#N/A,TRUE,"general";"via2",#N/A,TRUE,"general";"via3",#N/A,TRUE,"general"}</definedName>
    <definedName name="__z3" hidden="1">{"via1",#N/A,TRUE,"general";"via2",#N/A,TRUE,"general";"via3",#N/A,TRUE,"general"}</definedName>
    <definedName name="__z4" hidden="1">{"TAB1",#N/A,TRUE,"GENERAL";"TAB2",#N/A,TRUE,"GENERAL";"TAB3",#N/A,TRUE,"GENERAL";"TAB4",#N/A,TRUE,"GENERAL";"TAB5",#N/A,TRUE,"GENERAL"}</definedName>
    <definedName name="__z5" hidden="1">{"via1",#N/A,TRUE,"general";"via2",#N/A,TRUE,"general";"via3",#N/A,TRUE,"general"}</definedName>
    <definedName name="__z6" hidden="1">{"TAB1",#N/A,TRUE,"GENERAL";"TAB2",#N/A,TRUE,"GENERAL";"TAB3",#N/A,TRUE,"GENERAL";"TAB4",#N/A,TRUE,"GENERAL";"TAB5",#N/A,TRUE,"GENERAL"}</definedName>
    <definedName name="_1Sin_nombre">#REF!</definedName>
    <definedName name="_2Sin_nombre">#REF!</definedName>
    <definedName name="_a1" hidden="1">{"TAB1",#N/A,TRUE,"GENERAL";"TAB2",#N/A,TRUE,"GENERAL";"TAB3",#N/A,TRUE,"GENERAL";"TAB4",#N/A,TRUE,"GENERAL";"TAB5",#N/A,TRUE,"GENERAL"}</definedName>
    <definedName name="_a3" hidden="1">{"TAB1",#N/A,TRUE,"GENERAL";"TAB2",#N/A,TRUE,"GENERAL";"TAB3",#N/A,TRUE,"GENERAL";"TAB4",#N/A,TRUE,"GENERAL";"TAB5",#N/A,TRUE,"GENERAL"}</definedName>
    <definedName name="_a4" hidden="1">{"via1",#N/A,TRUE,"general";"via2",#N/A,TRUE,"general";"via3",#N/A,TRUE,"general"}</definedName>
    <definedName name="_a5" hidden="1">{"TAB1",#N/A,TRUE,"GENERAL";"TAB2",#N/A,TRUE,"GENERAL";"TAB3",#N/A,TRUE,"GENERAL";"TAB4",#N/A,TRUE,"GENERAL";"TAB5",#N/A,TRUE,"GENERAL"}</definedName>
    <definedName name="_a6" hidden="1">{"TAB1",#N/A,TRUE,"GENERAL";"TAB2",#N/A,TRUE,"GENERAL";"TAB3",#N/A,TRUE,"GENERAL";"TAB4",#N/A,TRUE,"GENERAL";"TAB5",#N/A,TRUE,"GENERAL"}</definedName>
    <definedName name="_ALT1">#REF!</definedName>
    <definedName name="_ALT2">#REF!</definedName>
    <definedName name="_apu3">#REF!</definedName>
    <definedName name="_apu31">#REF!</definedName>
    <definedName name="_apu5">#REF!</definedName>
    <definedName name="_b2" hidden="1">{"TAB1",#N/A,TRUE,"GENERAL";"TAB2",#N/A,TRUE,"GENERAL";"TAB3",#N/A,TRUE,"GENERAL";"TAB4",#N/A,TRUE,"GENERAL";"TAB5",#N/A,TRUE,"GENERAL"}</definedName>
    <definedName name="_b3" hidden="1">{"TAB1",#N/A,TRUE,"GENERAL";"TAB2",#N/A,TRUE,"GENERAL";"TAB3",#N/A,TRUE,"GENERAL";"TAB4",#N/A,TRUE,"GENERAL";"TAB5",#N/A,TRUE,"GENERAL"}</definedName>
    <definedName name="_b4" hidden="1">{"TAB1",#N/A,TRUE,"GENERAL";"TAB2",#N/A,TRUE,"GENERAL";"TAB3",#N/A,TRUE,"GENERAL";"TAB4",#N/A,TRUE,"GENERAL";"TAB5",#N/A,TRUE,"GENERAL"}</definedName>
    <definedName name="_b5" hidden="1">{"TAB1",#N/A,TRUE,"GENERAL";"TAB2",#N/A,TRUE,"GENERAL";"TAB3",#N/A,TRUE,"GENERAL";"TAB4",#N/A,TRUE,"GENERAL";"TAB5",#N/A,TRUE,"GENERAL"}</definedName>
    <definedName name="_b6" hidden="1">{"TAB1",#N/A,TRUE,"GENERAL";"TAB2",#N/A,TRUE,"GENERAL";"TAB3",#N/A,TRUE,"GENERAL";"TAB4",#N/A,TRUE,"GENERAL";"TAB5",#N/A,TRUE,"GENERAL"}</definedName>
    <definedName name="_b7" hidden="1">{"via1",#N/A,TRUE,"general";"via2",#N/A,TRUE,"general";"via3",#N/A,TRUE,"general"}</definedName>
    <definedName name="_b8" hidden="1">{"via1",#N/A,TRUE,"general";"via2",#N/A,TRUE,"general";"via3",#N/A,TRUE,"general"}</definedName>
    <definedName name="_bb9" hidden="1">{"TAB1",#N/A,TRUE,"GENERAL";"TAB2",#N/A,TRUE,"GENERAL";"TAB3",#N/A,TRUE,"GENERAL";"TAB4",#N/A,TRUE,"GENERAL";"TAB5",#N/A,TRUE,"GENERAL"}</definedName>
    <definedName name="_bgb5" hidden="1">{"TAB1",#N/A,TRUE,"GENERAL";"TAB2",#N/A,TRUE,"GENERAL";"TAB3",#N/A,TRUE,"GENERAL";"TAB4",#N/A,TRUE,"GENERAL";"TAB5",#N/A,TRUE,"GENERAL"}</definedName>
    <definedName name="_EXT1">#REF!</definedName>
    <definedName name="_EXT2">#REF!</definedName>
    <definedName name="_FAM1">#REF!</definedName>
    <definedName name="_FAM2">#REF!</definedName>
    <definedName name="_FAM3">#REF!</definedName>
    <definedName name="_Fill" hidden="1">#REF!</definedName>
    <definedName name="_xlnm._FilterDatabase" hidden="1">#REF!</definedName>
    <definedName name="_g2" hidden="1">{"TAB1",#N/A,TRUE,"GENERAL";"TAB2",#N/A,TRUE,"GENERAL";"TAB3",#N/A,TRUE,"GENERAL";"TAB4",#N/A,TRUE,"GENERAL";"TAB5",#N/A,TRUE,"GENERAL"}</definedName>
    <definedName name="_g3" hidden="1">{"via1",#N/A,TRUE,"general";"via2",#N/A,TRUE,"general";"via3",#N/A,TRUE,"general"}</definedName>
    <definedName name="_g4" hidden="1">{"via1",#N/A,TRUE,"general";"via2",#N/A,TRUE,"general";"via3",#N/A,TRUE,"general"}</definedName>
    <definedName name="_g5" hidden="1">{"via1",#N/A,TRUE,"general";"via2",#N/A,TRUE,"general";"via3",#N/A,TRUE,"general"}</definedName>
    <definedName name="_g6" hidden="1">{"via1",#N/A,TRUE,"general";"via2",#N/A,TRUE,"general";"via3",#N/A,TRUE,"general"}</definedName>
    <definedName name="_g7" hidden="1">{"TAB1",#N/A,TRUE,"GENERAL";"TAB2",#N/A,TRUE,"GENERAL";"TAB3",#N/A,TRUE,"GENERAL";"TAB4",#N/A,TRUE,"GENERAL";"TAB5",#N/A,TRUE,"GENERAL"}</definedName>
    <definedName name="_GR1" hidden="1">{"TAB1",#N/A,TRUE,"GENERAL";"TAB2",#N/A,TRUE,"GENERAL";"TAB3",#N/A,TRUE,"GENERAL";"TAB4",#N/A,TRUE,"GENERAL";"TAB5",#N/A,TRUE,"GENERAL"}</definedName>
    <definedName name="_gtr4" hidden="1">{"via1",#N/A,TRUE,"general";"via2",#N/A,TRUE,"general";"via3",#N/A,TRUE,"general"}</definedName>
    <definedName name="_h2" hidden="1">{"via1",#N/A,TRUE,"general";"via2",#N/A,TRUE,"general";"via3",#N/A,TRUE,"general"}</definedName>
    <definedName name="_h3" hidden="1">{"via1",#N/A,TRUE,"general";"via2",#N/A,TRUE,"general";"via3",#N/A,TRUE,"general"}</definedName>
    <definedName name="_h4" hidden="1">{"TAB1",#N/A,TRUE,"GENERAL";"TAB2",#N/A,TRUE,"GENERAL";"TAB3",#N/A,TRUE,"GENERAL";"TAB4",#N/A,TRUE,"GENERAL";"TAB5",#N/A,TRUE,"GENERAL"}</definedName>
    <definedName name="_h5" hidden="1">{"TAB1",#N/A,TRUE,"GENERAL";"TAB2",#N/A,TRUE,"GENERAL";"TAB3",#N/A,TRUE,"GENERAL";"TAB4",#N/A,TRUE,"GENERAL";"TAB5",#N/A,TRUE,"GENERAL"}</definedName>
    <definedName name="_h6" hidden="1">{"via1",#N/A,TRUE,"general";"via2",#N/A,TRUE,"general";"via3",#N/A,TRUE,"general"}</definedName>
    <definedName name="_h7" hidden="1">{"TAB1",#N/A,TRUE,"GENERAL";"TAB2",#N/A,TRUE,"GENERAL";"TAB3",#N/A,TRUE,"GENERAL";"TAB4",#N/A,TRUE,"GENERAL";"TAB5",#N/A,TRUE,"GENERAL"}</definedName>
    <definedName name="_h8" hidden="1">{"via1",#N/A,TRUE,"general";"via2",#N/A,TRUE,"general";"via3",#N/A,TRUE,"general"}</definedName>
    <definedName name="_hfh7" hidden="1">{"via1",#N/A,TRUE,"general";"via2",#N/A,TRUE,"general";"via3",#N/A,TRUE,"general"}</definedName>
    <definedName name="_i4" hidden="1">{"via1",#N/A,TRUE,"general";"via2",#N/A,TRUE,"general";"via3",#N/A,TRUE,"general"}</definedName>
    <definedName name="_i5" hidden="1">{"TAB1",#N/A,TRUE,"GENERAL";"TAB2",#N/A,TRUE,"GENERAL";"TAB3",#N/A,TRUE,"GENERAL";"TAB4",#N/A,TRUE,"GENERAL";"TAB5",#N/A,TRUE,"GENERAL"}</definedName>
    <definedName name="_i6" hidden="1">{"TAB1",#N/A,TRUE,"GENERAL";"TAB2",#N/A,TRUE,"GENERAL";"TAB3",#N/A,TRUE,"GENERAL";"TAB4",#N/A,TRUE,"GENERAL";"TAB5",#N/A,TRUE,"GENERAL"}</definedName>
    <definedName name="_i7" hidden="1">{"via1",#N/A,TRUE,"general";"via2",#N/A,TRUE,"general";"via3",#N/A,TRUE,"general"}</definedName>
    <definedName name="_i77" hidden="1">{"TAB1",#N/A,TRUE,"GENERAL";"TAB2",#N/A,TRUE,"GENERAL";"TAB3",#N/A,TRUE,"GENERAL";"TAB4",#N/A,TRUE,"GENERAL";"TAB5",#N/A,TRUE,"GENERAL"}</definedName>
    <definedName name="_i8" hidden="1">{"via1",#N/A,TRUE,"general";"via2",#N/A,TRUE,"general";"via3",#N/A,TRUE,"general"}</definedName>
    <definedName name="_i9" hidden="1">{"TAB1",#N/A,TRUE,"GENERAL";"TAB2",#N/A,TRUE,"GENERAL";"TAB3",#N/A,TRUE,"GENERAL";"TAB4",#N/A,TRUE,"GENERAL";"TAB5",#N/A,TRUE,"GENERAL"}</definedName>
    <definedName name="_INI1">#REF!</definedName>
    <definedName name="_INS2">#REF!</definedName>
    <definedName name="_INS3">#REF!</definedName>
    <definedName name="_k3" hidden="1">{"TAB1",#N/A,TRUE,"GENERAL";"TAB2",#N/A,TRUE,"GENERAL";"TAB3",#N/A,TRUE,"GENERAL";"TAB4",#N/A,TRUE,"GENERAL";"TAB5",#N/A,TRUE,"GENERAL"}</definedName>
    <definedName name="_k4" hidden="1">{"via1",#N/A,TRUE,"general";"via2",#N/A,TRUE,"general";"via3",#N/A,TRUE,"general"}</definedName>
    <definedName name="_k5" hidden="1">{"via1",#N/A,TRUE,"general";"via2",#N/A,TRUE,"general";"via3",#N/A,TRUE,"general"}</definedName>
    <definedName name="_k6" hidden="1">{"TAB1",#N/A,TRUE,"GENERAL";"TAB2",#N/A,TRUE,"GENERAL";"TAB3",#N/A,TRUE,"GENERAL";"TAB4",#N/A,TRUE,"GENERAL";"TAB5",#N/A,TRUE,"GENERAL"}</definedName>
    <definedName name="_k7" hidden="1">{"via1",#N/A,TRUE,"general";"via2",#N/A,TRUE,"general";"via3",#N/A,TRUE,"general"}</definedName>
    <definedName name="_k8" hidden="1">{"via1",#N/A,TRUE,"general";"via2",#N/A,TRUE,"general";"via3",#N/A,TRUE,"general"}</definedName>
    <definedName name="_k9" hidden="1">{"TAB1",#N/A,TRUE,"GENERAL";"TAB2",#N/A,TRUE,"GENERAL";"TAB3",#N/A,TRUE,"GENERAL";"TAB4",#N/A,TRUE,"GENERAL";"TAB5",#N/A,TRUE,"GENERAL"}</definedName>
    <definedName name="_kjk6" hidden="1">{"TAB1",#N/A,TRUE,"GENERAL";"TAB2",#N/A,TRUE,"GENERAL";"TAB3",#N/A,TRUE,"GENERAL";"TAB4",#N/A,TRUE,"GENERAL";"TAB5",#N/A,TRUE,"GENERAL"}</definedName>
    <definedName name="_m3" hidden="1">{"via1",#N/A,TRUE,"general";"via2",#N/A,TRUE,"general";"via3",#N/A,TRUE,"general"}</definedName>
    <definedName name="_m4" hidden="1">{"TAB1",#N/A,TRUE,"GENERAL";"TAB2",#N/A,TRUE,"GENERAL";"TAB3",#N/A,TRUE,"GENERAL";"TAB4",#N/A,TRUE,"GENERAL";"TAB5",#N/A,TRUE,"GENERAL"}</definedName>
    <definedName name="_m5" hidden="1">{"via1",#N/A,TRUE,"general";"via2",#N/A,TRUE,"general";"via3",#N/A,TRUE,"general"}</definedName>
    <definedName name="_m6" hidden="1">{"TAB1",#N/A,TRUE,"GENERAL";"TAB2",#N/A,TRUE,"GENERAL";"TAB3",#N/A,TRUE,"GENERAL";"TAB4",#N/A,TRUE,"GENERAL";"TAB5",#N/A,TRUE,"GENERAL"}</definedName>
    <definedName name="_m7" hidden="1">{"TAB1",#N/A,TRUE,"GENERAL";"TAB2",#N/A,TRUE,"GENERAL";"TAB3",#N/A,TRUE,"GENERAL";"TAB4",#N/A,TRUE,"GENERAL";"TAB5",#N/A,TRUE,"GENERAL"}</definedName>
    <definedName name="_m8" hidden="1">{"via1",#N/A,TRUE,"general";"via2",#N/A,TRUE,"general";"via3",#N/A,TRUE,"general"}</definedName>
    <definedName name="_m9" hidden="1">{"via1",#N/A,TRUE,"general";"via2",#N/A,TRUE,"general";"via3",#N/A,TRUE,"general"}</definedName>
    <definedName name="_MAY1">#REF!</definedName>
    <definedName name="_MAY2">#REF!</definedName>
    <definedName name="_MAY3">#REF!</definedName>
    <definedName name="_MED1">#REF!</definedName>
    <definedName name="_MED2">#REF!</definedName>
    <definedName name="_MEN1">#REF!</definedName>
    <definedName name="_MEN2">#REF!</definedName>
    <definedName name="_MEN3">#REF!</definedName>
    <definedName name="_n3" hidden="1">{"TAB1",#N/A,TRUE,"GENERAL";"TAB2",#N/A,TRUE,"GENERAL";"TAB3",#N/A,TRUE,"GENERAL";"TAB4",#N/A,TRUE,"GENERAL";"TAB5",#N/A,TRUE,"GENERAL"}</definedName>
    <definedName name="_n4" hidden="1">{"via1",#N/A,TRUE,"general";"via2",#N/A,TRUE,"general";"via3",#N/A,TRUE,"general"}</definedName>
    <definedName name="_n5" hidden="1">{"TAB1",#N/A,TRUE,"GENERAL";"TAB2",#N/A,TRUE,"GENERAL";"TAB3",#N/A,TRUE,"GENERAL";"TAB4",#N/A,TRUE,"GENERAL";"TAB5",#N/A,TRUE,"GENERAL"}</definedName>
    <definedName name="_nyn7" hidden="1">{"via1",#N/A,TRUE,"general";"via2",#N/A,TRUE,"general";"via3",#N/A,TRUE,"general"}</definedName>
    <definedName name="_o4" hidden="1">{"via1",#N/A,TRUE,"general";"via2",#N/A,TRUE,"general";"via3",#N/A,TRUE,"general"}</definedName>
    <definedName name="_o5" hidden="1">{"TAB1",#N/A,TRUE,"GENERAL";"TAB2",#N/A,TRUE,"GENERAL";"TAB3",#N/A,TRUE,"GENERAL";"TAB4",#N/A,TRUE,"GENERAL";"TAB5",#N/A,TRUE,"GENERAL"}</definedName>
    <definedName name="_o6" hidden="1">{"TAB1",#N/A,TRUE,"GENERAL";"TAB2",#N/A,TRUE,"GENERAL";"TAB3",#N/A,TRUE,"GENERAL";"TAB4",#N/A,TRUE,"GENERAL";"TAB5",#N/A,TRUE,"GENERAL"}</definedName>
    <definedName name="_o7" hidden="1">{"TAB1",#N/A,TRUE,"GENERAL";"TAB2",#N/A,TRUE,"GENERAL";"TAB3",#N/A,TRUE,"GENERAL";"TAB4",#N/A,TRUE,"GENERAL";"TAB5",#N/A,TRUE,"GENERAL"}</definedName>
    <definedName name="_o8" hidden="1">{"via1",#N/A,TRUE,"general";"via2",#N/A,TRUE,"general";"via3",#N/A,TRUE,"general"}</definedName>
    <definedName name="_o9" hidden="1">{"TAB1",#N/A,TRUE,"GENERAL";"TAB2",#N/A,TRUE,"GENERAL";"TAB3",#N/A,TRUE,"GENERAL";"TAB4",#N/A,TRUE,"GENERAL";"TAB5",#N/A,TRUE,"GENERAL"}</definedName>
    <definedName name="_Order1">255</definedName>
    <definedName name="_Order2">255</definedName>
    <definedName name="_p6" hidden="1">{"via1",#N/A,TRUE,"general";"via2",#N/A,TRUE,"general";"via3",#N/A,TRUE,"general"}</definedName>
    <definedName name="_p7" hidden="1">{"via1",#N/A,TRUE,"general";"via2",#N/A,TRUE,"general";"via3",#N/A,TRUE,"general"}</definedName>
    <definedName name="_p8" hidden="1">{"TAB1",#N/A,TRUE,"GENERAL";"TAB2",#N/A,TRUE,"GENERAL";"TAB3",#N/A,TRUE,"GENERAL";"TAB4",#N/A,TRUE,"GENERAL";"TAB5",#N/A,TRUE,"GENERAL"}</definedName>
    <definedName name="_r" hidden="1">{"TAB1",#N/A,TRUE,"GENERAL";"TAB2",#N/A,TRUE,"GENERAL";"TAB3",#N/A,TRUE,"GENERAL";"TAB4",#N/A,TRUE,"GENERAL";"TAB5",#N/A,TRUE,"GENERAL"}</definedName>
    <definedName name="_r4r" hidden="1">{"via1",#N/A,TRUE,"general";"via2",#N/A,TRUE,"general";"via3",#N/A,TRUE,"general"}</definedName>
    <definedName name="_rtu6" hidden="1">{"via1",#N/A,TRUE,"general";"via2",#N/A,TRUE,"general";"via3",#N/A,TRUE,"general"}</definedName>
    <definedName name="_s1" hidden="1">{"via1",#N/A,TRUE,"general";"via2",#N/A,TRUE,"general";"via3",#N/A,TRUE,"general"}</definedName>
    <definedName name="_s2" hidden="1">{"TAB1",#N/A,TRUE,"GENERAL";"TAB2",#N/A,TRUE,"GENERAL";"TAB3",#N/A,TRUE,"GENERAL";"TAB4",#N/A,TRUE,"GENERAL";"TAB5",#N/A,TRUE,"GENERAL"}</definedName>
    <definedName name="_s3" hidden="1">{"TAB1",#N/A,TRUE,"GENERAL";"TAB2",#N/A,TRUE,"GENERAL";"TAB3",#N/A,TRUE,"GENERAL";"TAB4",#N/A,TRUE,"GENERAL";"TAB5",#N/A,TRUE,"GENERAL"}</definedName>
    <definedName name="_s4" hidden="1">{"via1",#N/A,TRUE,"general";"via2",#N/A,TRUE,"general";"via3",#N/A,TRUE,"general"}</definedName>
    <definedName name="_s5" hidden="1">{"via1",#N/A,TRUE,"general";"via2",#N/A,TRUE,"general";"via3",#N/A,TRUE,"general"}</definedName>
    <definedName name="_s6" hidden="1">{"TAB1",#N/A,TRUE,"GENERAL";"TAB2",#N/A,TRUE,"GENERAL";"TAB3",#N/A,TRUE,"GENERAL";"TAB4",#N/A,TRUE,"GENERAL";"TAB5",#N/A,TRUE,"GENERAL"}</definedName>
    <definedName name="_s7" hidden="1">{"via1",#N/A,TRUE,"general";"via2",#N/A,TRUE,"general";"via3",#N/A,TRUE,"general"}</definedName>
    <definedName name="_t3" hidden="1">{"TAB1",#N/A,TRUE,"GENERAL";"TAB2",#N/A,TRUE,"GENERAL";"TAB3",#N/A,TRUE,"GENERAL";"TAB4",#N/A,TRUE,"GENERAL";"TAB5",#N/A,TRUE,"GENERAL"}</definedName>
    <definedName name="_t4" hidden="1">{"via1",#N/A,TRUE,"general";"via2",#N/A,TRUE,"general";"via3",#N/A,TRUE,"general"}</definedName>
    <definedName name="_t5" hidden="1">{"TAB1",#N/A,TRUE,"GENERAL";"TAB2",#N/A,TRUE,"GENERAL";"TAB3",#N/A,TRUE,"GENERAL";"TAB4",#N/A,TRUE,"GENERAL";"TAB5",#N/A,TRUE,"GENERAL"}</definedName>
    <definedName name="_t6" hidden="1">{"via1",#N/A,TRUE,"general";"via2",#N/A,TRUE,"general";"via3",#N/A,TRUE,"general"}</definedName>
    <definedName name="_t66" hidden="1">{"TAB1",#N/A,TRUE,"GENERAL";"TAB2",#N/A,TRUE,"GENERAL";"TAB3",#N/A,TRUE,"GENERAL";"TAB4",#N/A,TRUE,"GENERAL";"TAB5",#N/A,TRUE,"GENERAL"}</definedName>
    <definedName name="_t7" hidden="1">{"via1",#N/A,TRUE,"general";"via2",#N/A,TRUE,"general";"via3",#N/A,TRUE,"general"}</definedName>
    <definedName name="_t77" hidden="1">{"TAB1",#N/A,TRUE,"GENERAL";"TAB2",#N/A,TRUE,"GENERAL";"TAB3",#N/A,TRUE,"GENERAL";"TAB4",#N/A,TRUE,"GENERAL";"TAB5",#N/A,TRUE,"GENERAL"}</definedName>
    <definedName name="_t8" hidden="1">{"TAB1",#N/A,TRUE,"GENERAL";"TAB2",#N/A,TRUE,"GENERAL";"TAB3",#N/A,TRUE,"GENERAL";"TAB4",#N/A,TRUE,"GENERAL";"TAB5",#N/A,TRUE,"GENERAL"}</definedName>
    <definedName name="_t88" hidden="1">{"via1",#N/A,TRUE,"general";"via2",#N/A,TRUE,"general";"via3",#N/A,TRUE,"general"}</definedName>
    <definedName name="_t9" hidden="1">{"TAB1",#N/A,TRUE,"GENERAL";"TAB2",#N/A,TRUE,"GENERAL";"TAB3",#N/A,TRUE,"GENERAL";"TAB4",#N/A,TRUE,"GENERAL";"TAB5",#N/A,TRUE,"GENERAL"}</definedName>
    <definedName name="_t99" hidden="1">{"via1",#N/A,TRUE,"general";"via2",#N/A,TRUE,"general";"via3",#N/A,TRUE,"general"}</definedName>
    <definedName name="_u4" hidden="1">{"TAB1",#N/A,TRUE,"GENERAL";"TAB2",#N/A,TRUE,"GENERAL";"TAB3",#N/A,TRUE,"GENERAL";"TAB4",#N/A,TRUE,"GENERAL";"TAB5",#N/A,TRUE,"GENERAL"}</definedName>
    <definedName name="_u5" hidden="1">{"TAB1",#N/A,TRUE,"GENERAL";"TAB2",#N/A,TRUE,"GENERAL";"TAB3",#N/A,TRUE,"GENERAL";"TAB4",#N/A,TRUE,"GENERAL";"TAB5",#N/A,TRUE,"GENERAL"}</definedName>
    <definedName name="_u6" hidden="1">{"TAB1",#N/A,TRUE,"GENERAL";"TAB2",#N/A,TRUE,"GENERAL";"TAB3",#N/A,TRUE,"GENERAL";"TAB4",#N/A,TRUE,"GENERAL";"TAB5",#N/A,TRUE,"GENERAL"}</definedName>
    <definedName name="_u7" hidden="1">{"via1",#N/A,TRUE,"general";"via2",#N/A,TRUE,"general";"via3",#N/A,TRUE,"general"}</definedName>
    <definedName name="_u8" hidden="1">{"TAB1",#N/A,TRUE,"GENERAL";"TAB2",#N/A,TRUE,"GENERAL";"TAB3",#N/A,TRUE,"GENERAL";"TAB4",#N/A,TRUE,"GENERAL";"TAB5",#N/A,TRUE,"GENERAL"}</definedName>
    <definedName name="_u9" hidden="1">{"TAB1",#N/A,TRUE,"GENERAL";"TAB2",#N/A,TRUE,"GENERAL";"TAB3",#N/A,TRUE,"GENERAL";"TAB4",#N/A,TRUE,"GENERAL";"TAB5",#N/A,TRUE,"GENERAL"}</definedName>
    <definedName name="_ur7" hidden="1">{"TAB1",#N/A,TRUE,"GENERAL";"TAB2",#N/A,TRUE,"GENERAL";"TAB3",#N/A,TRUE,"GENERAL";"TAB4",#N/A,TRUE,"GENERAL";"TAB5",#N/A,TRUE,"GENERAL"}</definedName>
    <definedName name="_v2" hidden="1">{"via1",#N/A,TRUE,"general";"via2",#N/A,TRUE,"general";"via3",#N/A,TRUE,"general"}</definedName>
    <definedName name="_v3" hidden="1">{"TAB1",#N/A,TRUE,"GENERAL";"TAB2",#N/A,TRUE,"GENERAL";"TAB3",#N/A,TRUE,"GENERAL";"TAB4",#N/A,TRUE,"GENERAL";"TAB5",#N/A,TRUE,"GENERAL"}</definedName>
    <definedName name="_v4" hidden="1">{"TAB1",#N/A,TRUE,"GENERAL";"TAB2",#N/A,TRUE,"GENERAL";"TAB3",#N/A,TRUE,"GENERAL";"TAB4",#N/A,TRUE,"GENERAL";"TAB5",#N/A,TRUE,"GENERAL"}</definedName>
    <definedName name="_v5" hidden="1">{"TAB1",#N/A,TRUE,"GENERAL";"TAB2",#N/A,TRUE,"GENERAL";"TAB3",#N/A,TRUE,"GENERAL";"TAB4",#N/A,TRUE,"GENERAL";"TAB5",#N/A,TRUE,"GENERAL"}</definedName>
    <definedName name="_v6" hidden="1">{"TAB1",#N/A,TRUE,"GENERAL";"TAB2",#N/A,TRUE,"GENERAL";"TAB3",#N/A,TRUE,"GENERAL";"TAB4",#N/A,TRUE,"GENERAL";"TAB5",#N/A,TRUE,"GENERAL"}</definedName>
    <definedName name="_v7" hidden="1">{"via1",#N/A,TRUE,"general";"via2",#N/A,TRUE,"general";"via3",#N/A,TRUE,"general"}</definedName>
    <definedName name="_v8" hidden="1">{"TAB1",#N/A,TRUE,"GENERAL";"TAB2",#N/A,TRUE,"GENERAL";"TAB3",#N/A,TRUE,"GENERAL";"TAB4",#N/A,TRUE,"GENERAL";"TAB5",#N/A,TRUE,"GENERAL"}</definedName>
    <definedName name="_v9" hidden="1">{"TAB1",#N/A,TRUE,"GENERAL";"TAB2",#N/A,TRUE,"GENERAL";"TAB3",#N/A,TRUE,"GENERAL";"TAB4",#N/A,TRUE,"GENERAL";"TAB5",#N/A,TRUE,"GENERAL"}</definedName>
    <definedName name="_vfv4" hidden="1">{"via1",#N/A,TRUE,"general";"via2",#N/A,TRUE,"general";"via3",#N/A,TRUE,"general"}</definedName>
    <definedName name="_x1" hidden="1">{"TAB1",#N/A,TRUE,"GENERAL";"TAB2",#N/A,TRUE,"GENERAL";"TAB3",#N/A,TRUE,"GENERAL";"TAB4",#N/A,TRUE,"GENERAL";"TAB5",#N/A,TRUE,"GENERAL"}</definedName>
    <definedName name="_x2" hidden="1">{"via1",#N/A,TRUE,"general";"via2",#N/A,TRUE,"general";"via3",#N/A,TRUE,"general"}</definedName>
    <definedName name="_x3" hidden="1">{"via1",#N/A,TRUE,"general";"via2",#N/A,TRUE,"general";"via3",#N/A,TRUE,"general"}</definedName>
    <definedName name="_x4" hidden="1">{"via1",#N/A,TRUE,"general";"via2",#N/A,TRUE,"general";"via3",#N/A,TRUE,"general"}</definedName>
    <definedName name="_x5" hidden="1">{"TAB1",#N/A,TRUE,"GENERAL";"TAB2",#N/A,TRUE,"GENERAL";"TAB3",#N/A,TRUE,"GENERAL";"TAB4",#N/A,TRUE,"GENERAL";"TAB5",#N/A,TRUE,"GENERAL"}</definedName>
    <definedName name="_x6" hidden="1">{"TAB1",#N/A,TRUE,"GENERAL";"TAB2",#N/A,TRUE,"GENERAL";"TAB3",#N/A,TRUE,"GENERAL";"TAB4",#N/A,TRUE,"GENERAL";"TAB5",#N/A,TRUE,"GENERAL"}</definedName>
    <definedName name="_x7" hidden="1">{"TAB1",#N/A,TRUE,"GENERAL";"TAB2",#N/A,TRUE,"GENERAL";"TAB3",#N/A,TRUE,"GENERAL";"TAB4",#N/A,TRUE,"GENERAL";"TAB5",#N/A,TRUE,"GENERAL"}</definedName>
    <definedName name="_x8" hidden="1">{"via1",#N/A,TRUE,"general";"via2",#N/A,TRUE,"general";"via3",#N/A,TRUE,"general"}</definedName>
    <definedName name="_x9" hidden="1">{"TAB1",#N/A,TRUE,"GENERAL";"TAB2",#N/A,TRUE,"GENERAL";"TAB3",#N/A,TRUE,"GENERAL";"TAB4",#N/A,TRUE,"GENERAL";"TAB5",#N/A,TRUE,"GENERAL"}</definedName>
    <definedName name="_y2" hidden="1">{"TAB1",#N/A,TRUE,"GENERAL";"TAB2",#N/A,TRUE,"GENERAL";"TAB3",#N/A,TRUE,"GENERAL";"TAB4",#N/A,TRUE,"GENERAL";"TAB5",#N/A,TRUE,"GENERAL"}</definedName>
    <definedName name="_y3" hidden="1">{"via1",#N/A,TRUE,"general";"via2",#N/A,TRUE,"general";"via3",#N/A,TRUE,"general"}</definedName>
    <definedName name="_y4" hidden="1">{"via1",#N/A,TRUE,"general";"via2",#N/A,TRUE,"general";"via3",#N/A,TRUE,"general"}</definedName>
    <definedName name="_y5" hidden="1">{"TAB1",#N/A,TRUE,"GENERAL";"TAB2",#N/A,TRUE,"GENERAL";"TAB3",#N/A,TRUE,"GENERAL";"TAB4",#N/A,TRUE,"GENERAL";"TAB5",#N/A,TRUE,"GENERAL"}</definedName>
    <definedName name="_y6" hidden="1">{"via1",#N/A,TRUE,"general";"via2",#N/A,TRUE,"general";"via3",#N/A,TRUE,"general"}</definedName>
    <definedName name="_y7" hidden="1">{"via1",#N/A,TRUE,"general";"via2",#N/A,TRUE,"general";"via3",#N/A,TRUE,"general"}</definedName>
    <definedName name="_y8" hidden="1">{"via1",#N/A,TRUE,"general";"via2",#N/A,TRUE,"general";"via3",#N/A,TRUE,"general"}</definedName>
    <definedName name="_y9" hidden="1">{"TAB1",#N/A,TRUE,"GENERAL";"TAB2",#N/A,TRUE,"GENERAL";"TAB3",#N/A,TRUE,"GENERAL";"TAB4",#N/A,TRUE,"GENERAL";"TAB5",#N/A,TRUE,"GENERAL"}</definedName>
    <definedName name="_z1" hidden="1">{"TAB1",#N/A,TRUE,"GENERAL";"TAB2",#N/A,TRUE,"GENERAL";"TAB3",#N/A,TRUE,"GENERAL";"TAB4",#N/A,TRUE,"GENERAL";"TAB5",#N/A,TRUE,"GENERAL"}</definedName>
    <definedName name="_z2" hidden="1">{"via1",#N/A,TRUE,"general";"via2",#N/A,TRUE,"general";"via3",#N/A,TRUE,"general"}</definedName>
    <definedName name="_z3" hidden="1">{"via1",#N/A,TRUE,"general";"via2",#N/A,TRUE,"general";"via3",#N/A,TRUE,"general"}</definedName>
    <definedName name="_z4" hidden="1">{"TAB1",#N/A,TRUE,"GENERAL";"TAB2",#N/A,TRUE,"GENERAL";"TAB3",#N/A,TRUE,"GENERAL";"TAB4",#N/A,TRUE,"GENERAL";"TAB5",#N/A,TRUE,"GENERAL"}</definedName>
    <definedName name="_z5" hidden="1">{"via1",#N/A,TRUE,"general";"via2",#N/A,TRUE,"general";"via3",#N/A,TRUE,"general"}</definedName>
    <definedName name="_z6" hidden="1">{"TAB1",#N/A,TRUE,"GENERAL";"TAB2",#N/A,TRUE,"GENERAL";"TAB3",#N/A,TRUE,"GENERAL";"TAB4",#N/A,TRUE,"GENERAL";"TAB5",#N/A,TRUE,"GENERAL"}</definedName>
    <definedName name="a">#REF!</definedName>
    <definedName name="A_IMPRESIÓN_IM">#REF!</definedName>
    <definedName name="a2a" hidden="1">{"TAB1",#N/A,TRUE,"GENERAL";"TAB2",#N/A,TRUE,"GENERAL";"TAB3",#N/A,TRUE,"GENERAL";"TAB4",#N/A,TRUE,"GENERAL";"TAB5",#N/A,TRUE,"GENERAL"}</definedName>
    <definedName name="AAAA">#REF!</definedName>
    <definedName name="aaaaas" hidden="1">{"TAB1",#N/A,TRUE,"GENERAL";"TAB2",#N/A,TRUE,"GENERAL";"TAB3",#N/A,TRUE,"GENERAL";"TAB4",#N/A,TRUE,"GENERAL";"TAB5",#N/A,TRUE,"GENERAL"}</definedName>
    <definedName name="aas" hidden="1">{"TAB1",#N/A,TRUE,"GENERAL";"TAB2",#N/A,TRUE,"GENERAL";"TAB3",#N/A,TRUE,"GENERAL";"TAB4",#N/A,TRUE,"GENERAL";"TAB5",#N/A,TRUE,"GENERAL"}</definedName>
    <definedName name="AccessDatabase" hidden="1">"A:\SAIN.mdb"</definedName>
    <definedName name="actividad">#REF!</definedName>
    <definedName name="ADFGSDB" hidden="1">{"via1",#N/A,TRUE,"general";"via2",#N/A,TRUE,"general";"via3",#N/A,TRUE,"general"}</definedName>
    <definedName name="Adm">#REF!</definedName>
    <definedName name="ADSAD" hidden="1">{"TAB1",#N/A,TRUE,"GENERAL";"TAB2",#N/A,TRUE,"GENERAL";"TAB3",#N/A,TRUE,"GENERAL";"TAB4",#N/A,TRUE,"GENERAL";"TAB5",#N/A,TRUE,"GENERAL"}</definedName>
    <definedName name="aefa" hidden="1">{"via1",#N/A,TRUE,"general";"via2",#N/A,TRUE,"general";"via3",#N/A,TRUE,"general"}</definedName>
    <definedName name="afdsw" hidden="1">{"TAB1",#N/A,TRUE,"GENERAL";"TAB2",#N/A,TRUE,"GENERAL";"TAB3",#N/A,TRUE,"GENERAL";"TAB4",#N/A,TRUE,"GENERAL";"TAB5",#N/A,TRUE,"GENERAL"}</definedName>
    <definedName name="AFWERGTER">#REF!</definedName>
    <definedName name="agdsgg" hidden="1">{"via1",#N/A,TRUE,"general";"via2",#N/A,TRUE,"general";"via3",#N/A,TRUE,"general"}</definedName>
    <definedName name="AGFREGH">#REF!</definedName>
    <definedName name="AHER">#REF!</definedName>
    <definedName name="aiu">#REF!</definedName>
    <definedName name="AJAH" hidden="1">#REF!</definedName>
    <definedName name="ALSA">#REF!</definedName>
    <definedName name="aLSACIA">#REF!</definedName>
    <definedName name="ALSACIARESERVADO">#REF!</definedName>
    <definedName name="ALT0">#REF!</definedName>
    <definedName name="ALTIN">#REF!</definedName>
    <definedName name="ALTINB">#REF!</definedName>
    <definedName name="AMAT">#REF!</definedName>
    <definedName name="ANEXO_4">#REF!</definedName>
    <definedName name="anscount" hidden="1">1</definedName>
    <definedName name="APER">#REF!</definedName>
    <definedName name="aqaq" hidden="1">{"TAB1",#N/A,TRUE,"GENERAL";"TAB2",#N/A,TRUE,"GENERAL";"TAB3",#N/A,TRUE,"GENERAL";"TAB4",#N/A,TRUE,"GENERAL";"TAB5",#N/A,TRUE,"GENERAL"}</definedName>
    <definedName name="_xlnm.Extract">#REF!</definedName>
    <definedName name="_xlnm.Print_Area" localSheetId="1">CUADRILLAS!$A$1:$E$54</definedName>
    <definedName name="_xlnm.Print_Area">#REF!</definedName>
    <definedName name="ASD" hidden="1">{"via1",#N/A,TRUE,"general";"via2",#N/A,TRUE,"general";"via3",#N/A,TRUE,"general"}</definedName>
    <definedName name="ASDA" hidden="1">{"via1",#N/A,TRUE,"general";"via2",#N/A,TRUE,"general";"via3",#N/A,TRUE,"general"}</definedName>
    <definedName name="ASDAFSS">#REF!</definedName>
    <definedName name="ASDAS">#REF!</definedName>
    <definedName name="asdasd" hidden="1">{"TAB1",#N/A,TRUE,"GENERAL";"TAB2",#N/A,TRUE,"GENERAL";"TAB3",#N/A,TRUE,"GENERAL";"TAB4",#N/A,TRUE,"GENERAL";"TAB5",#N/A,TRUE,"GENERAL"}</definedName>
    <definedName name="asdf" hidden="1">{"via1",#N/A,TRUE,"general";"via2",#N/A,TRUE,"general";"via3",#N/A,TRUE,"general"}</definedName>
    <definedName name="asdfa" hidden="1">{"via1",#N/A,TRUE,"general";"via2",#N/A,TRUE,"general";"via3",#N/A,TRUE,"general"}</definedName>
    <definedName name="asfasd" hidden="1">{"via1",#N/A,TRUE,"general";"via2",#N/A,TRUE,"general";"via3",#N/A,TRUE,"general"}</definedName>
    <definedName name="asfasdl" hidden="1">{"via1",#N/A,TRUE,"general";"via2",#N/A,TRUE,"general";"via3",#N/A,TRUE,"general"}</definedName>
    <definedName name="asff" hidden="1">{"TAB1",#N/A,TRUE,"GENERAL";"TAB2",#N/A,TRUE,"GENERAL";"TAB3",#N/A,TRUE,"GENERAL";"TAB4",#N/A,TRUE,"GENERAL";"TAB5",#N/A,TRUE,"GENERAL"}</definedName>
    <definedName name="asfghjoi" hidden="1">{"via1",#N/A,TRUE,"general";"via2",#N/A,TRUE,"general";"via3",#N/A,TRUE,"general"}</definedName>
    <definedName name="ASFWSRHG">#REF!</definedName>
    <definedName name="asojkdr" hidden="1">{"TAB1",#N/A,TRUE,"GENERAL";"TAB2",#N/A,TRUE,"GENERAL";"TAB3",#N/A,TRUE,"GENERAL";"TAB4",#N/A,TRUE,"GENERAL";"TAB5",#N/A,TRUE,"GENERAL"}</definedName>
    <definedName name="ATenerEnCuenta">#REF!</definedName>
    <definedName name="ATRS">#REF!</definedName>
    <definedName name="azaz" hidden="1">{"TAB1",#N/A,TRUE,"GENERAL";"TAB2",#N/A,TRUE,"GENERAL";"TAB3",#N/A,TRUE,"GENERAL";"TAB4",#N/A,TRUE,"GENERAL";"TAB5",#N/A,TRUE,"GENERAL"}</definedName>
    <definedName name="B" hidden="1">{"via1",#N/A,TRUE,"general";"via2",#N/A,TRUE,"general";"via3",#N/A,TRUE,"general"}</definedName>
    <definedName name="Base_datos_IM">#REF!</definedName>
    <definedName name="_xlnm.Database">#REF!</definedName>
    <definedName name="bbbbbb" hidden="1">{"via1",#N/A,TRUE,"general";"via2",#N/A,TRUE,"general";"via3",#N/A,TRUE,"general"}</definedName>
    <definedName name="bbbbbh" hidden="1">{"TAB1",#N/A,TRUE,"GENERAL";"TAB2",#N/A,TRUE,"GENERAL";"TAB3",#N/A,TRUE,"GENERAL";"TAB4",#N/A,TRUE,"GENERAL";"TAB5",#N/A,TRUE,"GENERAL"}</definedName>
    <definedName name="bbd" hidden="1">{"TAB1",#N/A,TRUE,"GENERAL";"TAB2",#N/A,TRUE,"GENERAL";"TAB3",#N/A,TRUE,"GENERAL";"TAB4",#N/A,TRUE,"GENERAL";"TAB5",#N/A,TRUE,"GENERAL"}</definedName>
    <definedName name="BCXBDFG" hidden="1">{"TAB1",#N/A,TRUE,"GENERAL";"TAB2",#N/A,TRUE,"GENERAL";"TAB3",#N/A,TRUE,"GENERAL";"TAB4",#N/A,TRUE,"GENERAL";"TAB5",#N/A,TRUE,"GENERAL"}</definedName>
    <definedName name="BDFB" hidden="1">{"via1",#N/A,TRUE,"general";"via2",#N/A,TRUE,"general";"via3",#N/A,TRUE,"general"}</definedName>
    <definedName name="BDFBHTEH">#REF!</definedName>
    <definedName name="BDFGBR">#REF!</definedName>
    <definedName name="BDFGDG" hidden="1">{"TAB1",#N/A,TRUE,"GENERAL";"TAB2",#N/A,TRUE,"GENERAL";"TAB3",#N/A,TRUE,"GENERAL";"TAB4",#N/A,TRUE,"GENERAL";"TAB5",#N/A,TRUE,"GENERAL"}</definedName>
    <definedName name="BDVGSD">#REF!</definedName>
    <definedName name="be" hidden="1">{"TAB1",#N/A,TRUE,"GENERAL";"TAB2",#N/A,TRUE,"GENERAL";"TAB3",#N/A,TRUE,"GENERAL";"TAB4",#N/A,TRUE,"GENERAL";"TAB5",#N/A,TRUE,"GENERAL"}</definedName>
    <definedName name="BFDBHTR">#REF!</definedName>
    <definedName name="BFGGBNG">#REF!</definedName>
    <definedName name="bfnfv" hidden="1">{"TAB1",#N/A,TRUE,"GENERAL";"TAB2",#N/A,TRUE,"GENERAL";"TAB3",#N/A,TRUE,"GENERAL";"TAB4",#N/A,TRUE,"GENERAL";"TAB5",#N/A,TRUE,"GENERAL"}</definedName>
    <definedName name="bgb" hidden="1">{"TAB1",#N/A,TRUE,"GENERAL";"TAB2",#N/A,TRUE,"GENERAL";"TAB3",#N/A,TRUE,"GENERAL";"TAB4",#N/A,TRUE,"GENERAL";"TAB5",#N/A,TRUE,"GENERAL"}</definedName>
    <definedName name="BGDGFRT" hidden="1">{"via1",#N/A,TRUE,"general";"via2",#N/A,TRUE,"general";"via3",#N/A,TRUE,"general"}</definedName>
    <definedName name="BGFBFH" hidden="1">{"via1",#N/A,TRUE,"general";"via2",#N/A,TRUE,"general";"via3",#N/A,TRUE,"general"}</definedName>
    <definedName name="BGIOHL">#REF!</definedName>
    <definedName name="bgvfcdx" hidden="1">{"via1",#N/A,TRUE,"general";"via2",#N/A,TRUE,"general";"via3",#N/A,TRUE,"general"}</definedName>
    <definedName name="BHTBDERGVSD">#REF!</definedName>
    <definedName name="BID">#REF!</definedName>
    <definedName name="BIDE">#REF!</definedName>
    <definedName name="BIDÉ">#REF!</definedName>
    <definedName name="BIH">#REF!</definedName>
    <definedName name="BJKGIU">#REF!</definedName>
    <definedName name="BKIUGHO">#REF!</definedName>
    <definedName name="BKJHPO">#REF!</definedName>
    <definedName name="BNKJHO">#REF!</definedName>
    <definedName name="br" hidden="1">{"TAB1",#N/A,TRUE,"GENERAL";"TAB2",#N/A,TRUE,"GENERAL";"TAB3",#N/A,TRUE,"GENERAL";"TAB4",#N/A,TRUE,"GENERAL";"TAB5",#N/A,TRUE,"GENERAL"}</definedName>
    <definedName name="bsb" hidden="1">{"via1",#N/A,TRUE,"general";"via2",#N/A,TRUE,"general";"via3",#N/A,TRUE,"general"}</definedName>
    <definedName name="BSDXXV">#REF!</definedName>
    <definedName name="bspoi" hidden="1">{"TAB1",#N/A,TRUE,"GENERAL";"TAB2",#N/A,TRUE,"GENERAL";"TAB3",#N/A,TRUE,"GENERAL";"TAB4",#N/A,TRUE,"GENERAL";"TAB5",#N/A,TRUE,"GENERAL"}</definedName>
    <definedName name="bt" hidden="1">{"via1",#N/A,TRUE,"general";"via2",#N/A,TRUE,"general";"via3",#N/A,TRUE,"general"}</definedName>
    <definedName name="BTNBHN">#REF!</definedName>
    <definedName name="BTYJHTR" hidden="1">{"TAB1",#N/A,TRUE,"GENERAL";"TAB2",#N/A,TRUE,"GENERAL";"TAB3",#N/A,TRUE,"GENERAL";"TAB4",#N/A,TRUE,"GENERAL";"TAB5",#N/A,TRUE,"GENERAL"}</definedName>
    <definedName name="BUIHOI">#REF!</definedName>
    <definedName name="BuiltIn_Consolidate_Area___1">NA()</definedName>
    <definedName name="BuiltIn_Consolidate_Area___1___1">NA()</definedName>
    <definedName name="BuiltIn_Consolidate_Area___2">NA()</definedName>
    <definedName name="BuiltIn_Consolidate_Area___2___2">NA()</definedName>
    <definedName name="BuiltIn_Consolidate_Area___3">NA()</definedName>
    <definedName name="BuiltIn_Consolidate_Area___3___3">NA()</definedName>
    <definedName name="BuiltIn_Consolidate_Area___4">NA()</definedName>
    <definedName name="BuiltIn_Consolidate_Area___4___4">NA()</definedName>
    <definedName name="BuiltIn_Print_Area">#REF!</definedName>
    <definedName name="BuiltIn_Print_Area___0">#REF!</definedName>
    <definedName name="BuiltIn_Print_Area___0___0">#REF!</definedName>
    <definedName name="BuiltIn_Print_Area___0___0___0">#REF!</definedName>
    <definedName name="BuiltIn_Print_Titles">#REF!</definedName>
    <definedName name="bvbc" hidden="1">{"TAB1",#N/A,TRUE,"GENERAL";"TAB2",#N/A,TRUE,"GENERAL";"TAB3",#N/A,TRUE,"GENERAL";"TAB4",#N/A,TRUE,"GENERAL";"TAB5",#N/A,TRUE,"GENERAL"}</definedName>
    <definedName name="bvcb" hidden="1">{"via1",#N/A,TRUE,"general";"via2",#N/A,TRUE,"general";"via3",#N/A,TRUE,"general"}</definedName>
    <definedName name="bvn" hidden="1">{"via1",#N/A,TRUE,"general";"via2",#N/A,TRUE,"general";"via3",#N/A,TRUE,"general"}</definedName>
    <definedName name="by" hidden="1">{"via1",#N/A,TRUE,"general";"via2",#N/A,TRUE,"general";"via3",#N/A,TRUE,"general"}</definedName>
    <definedName name="Calidad">#REF!</definedName>
    <definedName name="Campamento">#REF!</definedName>
    <definedName name="CANTAPU">#REF!</definedName>
    <definedName name="CANTDS">#REF!,#REF!,#REF!,#REF!</definedName>
    <definedName name="CANTI">#REF!</definedName>
    <definedName name="Cantidad">#REF!</definedName>
    <definedName name="cc">#REF!</definedName>
    <definedName name="ccccc" hidden="1">{"TAB1",#N/A,TRUE,"GENERAL";"TAB2",#N/A,TRUE,"GENERAL";"TAB3",#N/A,TRUE,"GENERAL";"TAB4",#N/A,TRUE,"GENERAL";"TAB5",#N/A,TRUE,"GENERAL"}</definedName>
    <definedName name="CdadCalidad">#REF!</definedName>
    <definedName name="CdadCalidades">#REF!</definedName>
    <definedName name="CdadNoFactura">#REF!</definedName>
    <definedName name="CdadNoFacturables">#REF!</definedName>
    <definedName name="CdadProfesional">#REF!</definedName>
    <definedName name="CdadProfesionales">#REF!</definedName>
    <definedName name="CdadTecnico">#REF!</definedName>
    <definedName name="CdadTecnicos">#REF!</definedName>
    <definedName name="cdarferf">#REF!</definedName>
    <definedName name="cdcdc" hidden="1">{"via1",#N/A,TRUE,"general";"via2",#N/A,TRUE,"general";"via3",#N/A,TRUE,"general"}</definedName>
    <definedName name="ceerf" hidden="1">{"TAB1",#N/A,TRUE,"GENERAL";"TAB2",#N/A,TRUE,"GENERAL";"TAB3",#N/A,TRUE,"GENERAL";"TAB4",#N/A,TRUE,"GENERAL";"TAB5",#N/A,TRUE,"GENERAL"}</definedName>
    <definedName name="CEROARQA">#REF!</definedName>
    <definedName name="CEROARQB">#REF!</definedName>
    <definedName name="CEROPAR">#REF!</definedName>
    <definedName name="CEROPAR1">#REF!</definedName>
    <definedName name="CEROPARQ">#REF!</definedName>
    <definedName name="CFAEFTWEF">#REF!</definedName>
    <definedName name="CONSUMO">#REF!</definedName>
    <definedName name="Corrección">#REF!</definedName>
    <definedName name="CostoDirecto">#REF!</definedName>
    <definedName name="CostoDirectoObra">#REF!</definedName>
    <definedName name="CotizacionARP">#REF!</definedName>
    <definedName name="CSFSDCF">#REF!</definedName>
    <definedName name="cuad2">#REF!</definedName>
    <definedName name="Cuadrillas">#REF!</definedName>
    <definedName name="CUNET" hidden="1">{"via1",#N/A,TRUE,"general";"via2",#N/A,TRUE,"general";"via3",#N/A,TRUE,"general"}</definedName>
    <definedName name="cv" hidden="1">{"TAB1",#N/A,TRUE,"GENERAL";"TAB2",#N/A,TRUE,"GENERAL";"TAB3",#N/A,TRUE,"GENERAL";"TAB4",#N/A,TRUE,"GENERAL";"TAB5",#N/A,TRUE,"GENERAL"}</definedName>
    <definedName name="cvfvd" hidden="1">{"via1",#N/A,TRUE,"general";"via2",#N/A,TRUE,"general";"via3",#N/A,TRUE,"general"}</definedName>
    <definedName name="cvn" hidden="1">{"TAB1",#N/A,TRUE,"GENERAL";"TAB2",#N/A,TRUE,"GENERAL";"TAB3",#N/A,TRUE,"GENERAL";"TAB4",#N/A,TRUE,"GENERAL";"TAB5",#N/A,TRUE,"GENERAL"}</definedName>
    <definedName name="CVXC" hidden="1">{"via1",#N/A,TRUE,"general";"via2",#N/A,TRUE,"general";"via3",#N/A,TRUE,"general"}</definedName>
    <definedName name="d" hidden="1">{"TAB1",#N/A,TRUE,"GENERAL";"TAB2",#N/A,TRUE,"GENERAL";"TAB3",#N/A,TRUE,"GENERAL";"TAB4",#N/A,TRUE,"GENERAL";"TAB5",#N/A,TRUE,"GENERAL"}</definedName>
    <definedName name="DADS">#REF!</definedName>
    <definedName name="DASD" hidden="1">{"TAB1",#N/A,TRUE,"GENERAL";"TAB2",#N/A,TRUE,"GENERAL";"TAB3",#N/A,TRUE,"GENERAL";"TAB4",#N/A,TRUE,"GENERAL";"TAB5",#N/A,TRUE,"GENERAL"}</definedName>
    <definedName name="DASDA">#REF!</definedName>
    <definedName name="DASDAS">#REF!</definedName>
    <definedName name="DASDDSA" hidden="1">#REF!</definedName>
    <definedName name="DASDFG">#REF!</definedName>
    <definedName name="DASFADF">#REF!</definedName>
    <definedName name="DASFAS">#REF!</definedName>
    <definedName name="DASFASD">#REF!</definedName>
    <definedName name="DASFSDF">#REF!</definedName>
    <definedName name="DASSD">#REF!</definedName>
    <definedName name="dbfdfbi" hidden="1">{"TAB1",#N/A,TRUE,"GENERAL";"TAB2",#N/A,TRUE,"GENERAL";"TAB3",#N/A,TRUE,"GENERAL";"TAB4",#N/A,TRUE,"GENERAL";"TAB5",#N/A,TRUE,"GENERAL"}</definedName>
    <definedName name="DCFREGWR">#REF!</definedName>
    <definedName name="DCH">#REF!</definedName>
    <definedName name="DCHPUB">#REF!</definedName>
    <definedName name="DCSDCTV" hidden="1">{"via1",#N/A,TRUE,"general";"via2",#N/A,TRUE,"general";"via3",#N/A,TRUE,"general"}</definedName>
    <definedName name="DDAS">#REF!</definedName>
    <definedName name="DDATRH">#REF!</definedName>
    <definedName name="ddd" hidden="1">{"via1",#N/A,TRUE,"general";"via2",#N/A,TRUE,"general";"via3",#N/A,TRUE,"general"}</definedName>
    <definedName name="ddddt" hidden="1">{"via1",#N/A,TRUE,"general";"via2",#N/A,TRUE,"general";"via3",#N/A,TRUE,"general"}</definedName>
    <definedName name="ddewdw" hidden="1">{"TAB1",#N/A,TRUE,"GENERAL";"TAB2",#N/A,TRUE,"GENERAL";"TAB3",#N/A,TRUE,"GENERAL";"TAB4",#N/A,TRUE,"GENERAL";"TAB5",#N/A,TRUE,"GENERAL"}</definedName>
    <definedName name="ddfdh" hidden="1">{"TAB1",#N/A,TRUE,"GENERAL";"TAB2",#N/A,TRUE,"GENERAL";"TAB3",#N/A,TRUE,"GENERAL";"TAB4",#N/A,TRUE,"GENERAL";"TAB5",#N/A,TRUE,"GENERAL"}</definedName>
    <definedName name="DDGSDP" hidden="1">{"TAB1",#N/A,TRUE,"GENERAL";"TAB2",#N/A,TRUE,"GENERAL";"TAB3",#N/A,TRUE,"GENERAL";"TAB4",#N/A,TRUE,"GENERAL";"TAB5",#N/A,TRUE,"GENERAL"}</definedName>
    <definedName name="deded" hidden="1">{"TAB1",#N/A,TRUE,"GENERAL";"TAB2",#N/A,TRUE,"GENERAL";"TAB3",#N/A,TRUE,"GENERAL";"TAB4",#N/A,TRUE,"GENERAL";"TAB5",#N/A,TRUE,"GENERAL"}</definedName>
    <definedName name="defd" hidden="1">{"via1",#N/A,TRUE,"general";"via2",#N/A,TRUE,"general";"via3",#N/A,TRUE,"general"}</definedName>
    <definedName name="DENS">#REF!</definedName>
    <definedName name="Descrip_cuadrillas">#REF!</definedName>
    <definedName name="Descrip_equipos">#REF!</definedName>
    <definedName name="Descrip_transporte">#REF!</definedName>
    <definedName name="Descripción">#REF!</definedName>
    <definedName name="DestinoConsultoria">#REF!</definedName>
    <definedName name="DestinoObra">#REF!</definedName>
    <definedName name="dfa" hidden="1">{"TAB1",#N/A,TRUE,"GENERAL";"TAB2",#N/A,TRUE,"GENERAL";"TAB3",#N/A,TRUE,"GENERAL";"TAB4",#N/A,TRUE,"GENERAL";"TAB5",#N/A,TRUE,"GENERAL"}</definedName>
    <definedName name="dfasd" hidden="1">{"TAB1",#N/A,TRUE,"GENERAL";"TAB2",#N/A,TRUE,"GENERAL";"TAB3",#N/A,TRUE,"GENERAL";"TAB4",#N/A,TRUE,"GENERAL";"TAB5",#N/A,TRUE,"GENERAL"}</definedName>
    <definedName name="DFBNJ" hidden="1">{"via1",#N/A,TRUE,"general";"via2",#N/A,TRUE,"general";"via3",#N/A,TRUE,"general"}</definedName>
    <definedName name="dfds" hidden="1">{"TAB1",#N/A,TRUE,"GENERAL";"TAB2",#N/A,TRUE,"GENERAL";"TAB3",#N/A,TRUE,"GENERAL";"TAB4",#N/A,TRUE,"GENERAL";"TAB5",#N/A,TRUE,"GENERAL"}</definedName>
    <definedName name="dfdsfi" hidden="1">{"via1",#N/A,TRUE,"general";"via2",#N/A,TRUE,"general";"via3",#N/A,TRUE,"general"}</definedName>
    <definedName name="dffffe" hidden="1">{"TAB1",#N/A,TRUE,"GENERAL";"TAB2",#N/A,TRUE,"GENERAL";"TAB3",#N/A,TRUE,"GENERAL";"TAB4",#N/A,TRUE,"GENERAL";"TAB5",#N/A,TRUE,"GENERAL"}</definedName>
    <definedName name="DFG" hidden="1">{"via1",#N/A,TRUE,"general";"via2",#N/A,TRUE,"general";"via3",#N/A,TRUE,"general"}</definedName>
    <definedName name="DFGBHJ" hidden="1">{"via1",#N/A,TRUE,"general";"via2",#N/A,TRUE,"general";"via3",#N/A,TRUE,"general"}</definedName>
    <definedName name="DFGDFG" hidden="1">{"via1",#N/A,TRUE,"general";"via2",#N/A,TRUE,"general";"via3",#N/A,TRUE,"general"}</definedName>
    <definedName name="DFGDYYB" hidden="1">{"TAB1",#N/A,TRUE,"GENERAL";"TAB2",#N/A,TRUE,"GENERAL";"TAB3",#N/A,TRUE,"GENERAL";"TAB4",#N/A,TRUE,"GENERAL";"TAB5",#N/A,TRUE,"GENERAL"}</definedName>
    <definedName name="dfgf" hidden="1">{"via1",#N/A,TRUE,"general";"via2",#N/A,TRUE,"general";"via3",#N/A,TRUE,"general"}</definedName>
    <definedName name="DFGFBOP" hidden="1">{"TAB1",#N/A,TRUE,"GENERAL";"TAB2",#N/A,TRUE,"GENERAL";"TAB3",#N/A,TRUE,"GENERAL";"TAB4",#N/A,TRUE,"GENERAL";"TAB5",#N/A,TRUE,"GENERAL"}</definedName>
    <definedName name="DFGFDG" hidden="1">{"TAB1",#N/A,TRUE,"GENERAL";"TAB2",#N/A,TRUE,"GENERAL";"TAB3",#N/A,TRUE,"GENERAL";"TAB4",#N/A,TRUE,"GENERAL";"TAB5",#N/A,TRUE,"GENERAL"}</definedName>
    <definedName name="DFGV" hidden="1">{"TAB1",#N/A,TRUE,"GENERAL";"TAB2",#N/A,TRUE,"GENERAL";"TAB3",#N/A,TRUE,"GENERAL";"TAB4",#N/A,TRUE,"GENERAL";"TAB5",#N/A,TRUE,"GENERAL"}</definedName>
    <definedName name="dfgypuj" hidden="1">{"TAB1",#N/A,TRUE,"GENERAL";"TAB2",#N/A,TRUE,"GENERAL";"TAB3",#N/A,TRUE,"GENERAL";"TAB4",#N/A,TRUE,"GENERAL";"TAB5",#N/A,TRUE,"GENERAL"}</definedName>
    <definedName name="dfh" hidden="1">{"TAB1",#N/A,TRUE,"GENERAL";"TAB2",#N/A,TRUE,"GENERAL";"TAB3",#N/A,TRUE,"GENERAL";"TAB4",#N/A,TRUE,"GENERAL";"TAB5",#N/A,TRUE,"GENERAL"}</definedName>
    <definedName name="dfhdr" hidden="1">{"via1",#N/A,TRUE,"general";"via2",#N/A,TRUE,"general";"via3",#N/A,TRUE,"general"}</definedName>
    <definedName name="dfhgh" hidden="1">{"via1",#N/A,TRUE,"general";"via2",#N/A,TRUE,"general";"via3",#N/A,TRUE,"general"}</definedName>
    <definedName name="dfj" hidden="1">{"via1",#N/A,TRUE,"general";"via2",#N/A,TRUE,"general";"via3",#N/A,TRUE,"general"}</definedName>
    <definedName name="DFRFRF" hidden="1">{"via1",#N/A,TRUE,"general";"via2",#N/A,TRUE,"general";"via3",#N/A,TRUE,"general"}</definedName>
    <definedName name="DFSFGH">#REF!</definedName>
    <definedName name="DFVUI" hidden="1">{"via1",#N/A,TRUE,"general";"via2",#N/A,TRUE,"general";"via3",#N/A,TRUE,"general"}</definedName>
    <definedName name="dgdgr" hidden="1">{"via1",#N/A,TRUE,"general";"via2",#N/A,TRUE,"general";"via3",#N/A,TRUE,"general"}</definedName>
    <definedName name="dgfd" hidden="1">{"TAB1",#N/A,TRUE,"GENERAL";"TAB2",#N/A,TRUE,"GENERAL";"TAB3",#N/A,TRUE,"GENERAL";"TAB4",#N/A,TRUE,"GENERAL";"TAB5",#N/A,TRUE,"GENERAL"}</definedName>
    <definedName name="DGFDFVSDF" hidden="1">{"via1",#N/A,TRUE,"general";"via2",#N/A,TRUE,"general";"via3",#N/A,TRUE,"general"}</definedName>
    <definedName name="dgfdg" hidden="1">{"via1",#N/A,TRUE,"general";"via2",#N/A,TRUE,"general";"via3",#N/A,TRUE,"general"}</definedName>
    <definedName name="DGFG" hidden="1">{"via1",#N/A,TRUE,"general";"via2",#N/A,TRUE,"general";"via3",#N/A,TRUE,"general"}</definedName>
    <definedName name="dgfsado" hidden="1">{"TAB1",#N/A,TRUE,"GENERAL";"TAB2",#N/A,TRUE,"GENERAL";"TAB3",#N/A,TRUE,"GENERAL";"TAB4",#N/A,TRUE,"GENERAL";"TAB5",#N/A,TRUE,"GENERAL"}</definedName>
    <definedName name="dgrdeb" hidden="1">{"TAB1",#N/A,TRUE,"GENERAL";"TAB2",#N/A,TRUE,"GENERAL";"TAB3",#N/A,TRUE,"GENERAL";"TAB4",#N/A,TRUE,"GENERAL";"TAB5",#N/A,TRUE,"GENERAL"}</definedName>
    <definedName name="dgreg" hidden="1">{"via1",#N/A,TRUE,"general";"via2",#N/A,TRUE,"general";"via3",#N/A,TRUE,"general"}</definedName>
    <definedName name="DH" hidden="1">{"via1",#N/A,TRUE,"general";"via2",#N/A,TRUE,"general";"via3",#N/A,TRUE,"general"}</definedName>
    <definedName name="dhdth" hidden="1">{"TAB1",#N/A,TRUE,"GENERAL";"TAB2",#N/A,TRUE,"GENERAL";"TAB3",#N/A,TRUE,"GENERAL";"TAB4",#N/A,TRUE,"GENERAL";"TAB5",#N/A,TRUE,"GENERAL"}</definedName>
    <definedName name="dhgh" hidden="1">{"via1",#N/A,TRUE,"general";"via2",#N/A,TRUE,"general";"via3",#N/A,TRUE,"general"}</definedName>
    <definedName name="djdytj" hidden="1">{"TAB1",#N/A,TRUE,"GENERAL";"TAB2",#N/A,TRUE,"GENERAL";"TAB3",#N/A,TRUE,"GENERAL";"TAB4",#N/A,TRUE,"GENERAL";"TAB5",#N/A,TRUE,"GENERAL"}</definedName>
    <definedName name="dkjñklsajd´sq">#REF!</definedName>
    <definedName name="drthrhy">#REF!</definedName>
    <definedName name="dry" hidden="1">{"via1",#N/A,TRUE,"general";"via2",#N/A,TRUE,"general";"via3",#N/A,TRUE,"general"}</definedName>
    <definedName name="DSAD" hidden="1">{"via1",#N/A,TRUE,"general";"via2",#N/A,TRUE,"general";"via3",#N/A,TRUE,"general"}</definedName>
    <definedName name="DSADASFDG" hidden="1">#REF!</definedName>
    <definedName name="dsadfp" hidden="1">{"TAB1",#N/A,TRUE,"GENERAL";"TAB2",#N/A,TRUE,"GENERAL";"TAB3",#N/A,TRUE,"GENERAL";"TAB4",#N/A,TRUE,"GENERAL";"TAB5",#N/A,TRUE,"GENERAL"}</definedName>
    <definedName name="DSAFF">#REF!</definedName>
    <definedName name="DSD" hidden="1">{"via1",#N/A,TRUE,"general";"via2",#N/A,TRUE,"general";"via3",#N/A,TRUE,"general"}</definedName>
    <definedName name="DSDA">#REF!</definedName>
    <definedName name="dsdads4" hidden="1">{"TAB1",#N/A,TRUE,"GENERAL";"TAB2",#N/A,TRUE,"GENERAL";"TAB3",#N/A,TRUE,"GENERAL";"TAB4",#N/A,TRUE,"GENERAL";"TAB5",#N/A,TRUE,"GENERAL"}</definedName>
    <definedName name="DSF" hidden="1">{"via1",#N/A,TRUE,"general";"via2",#N/A,TRUE,"general";"via3",#N/A,TRUE,"general"}</definedName>
    <definedName name="DSFCVTY" hidden="1">{"TAB1",#N/A,TRUE,"GENERAL";"TAB2",#N/A,TRUE,"GENERAL";"TAB3",#N/A,TRUE,"GENERAL";"TAB4",#N/A,TRUE,"GENERAL";"TAB5",#N/A,TRUE,"GENERAL"}</definedName>
    <definedName name="DSFERHB">#REF!</definedName>
    <definedName name="dsfg" hidden="1">{"via1",#N/A,TRUE,"general";"via2",#N/A,TRUE,"general";"via3",#N/A,TRUE,"general"}</definedName>
    <definedName name="dsfhgfdh" hidden="1">{"TAB1",#N/A,TRUE,"GENERAL";"TAB2",#N/A,TRUE,"GENERAL";"TAB3",#N/A,TRUE,"GENERAL";"TAB4",#N/A,TRUE,"GENERAL";"TAB5",#N/A,TRUE,"GENERAL"}</definedName>
    <definedName name="dsfsd">#REF!</definedName>
    <definedName name="dsfsdf" hidden="1">{"via1",#N/A,TRUE,"general";"via2",#N/A,TRUE,"general";"via3",#N/A,TRUE,"general"}</definedName>
    <definedName name="DSFSDFCXV" hidden="1">{"TAB1",#N/A,TRUE,"GENERAL";"TAB2",#N/A,TRUE,"GENERAL";"TAB3",#N/A,TRUE,"GENERAL";"TAB4",#N/A,TRUE,"GENERAL";"TAB5",#N/A,TRUE,"GENERAL"}</definedName>
    <definedName name="dsfsvm" hidden="1">{"TAB1",#N/A,TRUE,"GENERAL";"TAB2",#N/A,TRUE,"GENERAL";"TAB3",#N/A,TRUE,"GENERAL";"TAB4",#N/A,TRUE,"GENERAL";"TAB5",#N/A,TRUE,"GENERAL"}</definedName>
    <definedName name="dsftbv" hidden="1">{"via1",#N/A,TRUE,"general";"via2",#N/A,TRUE,"general";"via3",#N/A,TRUE,"general"}</definedName>
    <definedName name="DSSAS">#REF!</definedName>
    <definedName name="dtrhj" hidden="1">{"via1",#N/A,TRUE,"general";"via2",#N/A,TRUE,"general";"via3",#N/A,TRUE,"general"}</definedName>
    <definedName name="DUCHA">#REF!</definedName>
    <definedName name="DUCHAPUB">#REF!</definedName>
    <definedName name="DuracionMeses">#REF!</definedName>
    <definedName name="DuracionSemanas">#REF!</definedName>
    <definedName name="DVGRTNJ">#REF!</definedName>
    <definedName name="DVSDECFAS">#REF!</definedName>
    <definedName name="DWQ">#REF!</definedName>
    <definedName name="dxfgg" hidden="1">{"via1",#N/A,TRUE,"general";"via2",#N/A,TRUE,"general";"via3",#N/A,TRUE,"general"}</definedName>
    <definedName name="e">#REF!</definedName>
    <definedName name="e3e33" hidden="1">{"via1",#N/A,TRUE,"general";"via2",#N/A,TRUE,"general";"via3",#N/A,TRUE,"general"}</definedName>
    <definedName name="EDEDWSWQA" hidden="1">{"TAB1",#N/A,TRUE,"GENERAL";"TAB2",#N/A,TRUE,"GENERAL";"TAB3",#N/A,TRUE,"GENERAL";"TAB4",#N/A,TRUE,"GENERAL";"TAB5",#N/A,TRUE,"GENERAL"}</definedName>
    <definedName name="EDGA">#REF!</definedName>
    <definedName name="edga2">#REF!</definedName>
    <definedName name="edgfhmn" hidden="1">{"via1",#N/A,TRUE,"general";"via2",#N/A,TRUE,"general";"via3",#N/A,TRUE,"general"}</definedName>
    <definedName name="eeedfr" hidden="1">{"TAB1",#N/A,TRUE,"GENERAL";"TAB2",#N/A,TRUE,"GENERAL";"TAB3",#N/A,TRUE,"GENERAL";"TAB4",#N/A,TRUE,"GENERAL";"TAB5",#N/A,TRUE,"GENERAL"}</definedName>
    <definedName name="eeeeer" hidden="1">{"TAB1",#N/A,TRUE,"GENERAL";"TAB2",#N/A,TRUE,"GENERAL";"TAB3",#N/A,TRUE,"GENERAL";"TAB4",#N/A,TRUE,"GENERAL";"TAB5",#N/A,TRUE,"GENERAL"}</definedName>
    <definedName name="eeerfd" hidden="1">{"via1",#N/A,TRUE,"general";"via2",#N/A,TRUE,"general";"via3",#N/A,TRUE,"general"}</definedName>
    <definedName name="efef" hidden="1">{"TAB1",#N/A,TRUE,"GENERAL";"TAB2",#N/A,TRUE,"GENERAL";"TAB3",#N/A,TRUE,"GENERAL";"TAB4",#N/A,TRUE,"GENERAL";"TAB5",#N/A,TRUE,"GENERAL"}</definedName>
    <definedName name="efer" hidden="1">{"via1",#N/A,TRUE,"general";"via2",#N/A,TRUE,"general";"via3",#N/A,TRUE,"general"}</definedName>
    <definedName name="EFVRWGVEDS">#REF!</definedName>
    <definedName name="egeg" hidden="1">{"TAB1",#N/A,TRUE,"GENERAL";"TAB2",#N/A,TRUE,"GENERAL";"TAB3",#N/A,TRUE,"GENERAL";"TAB4",#N/A,TRUE,"GENERAL";"TAB5",#N/A,TRUE,"GENERAL"}</definedName>
    <definedName name="egtrgthrt" hidden="1">{"TAB1",#N/A,TRUE,"GENERAL";"TAB2",#N/A,TRUE,"GENERAL";"TAB3",#N/A,TRUE,"GENERAL";"TAB4",#N/A,TRUE,"GENERAL";"TAB5",#N/A,TRUE,"GENERAL"}</definedName>
    <definedName name="EGVRWIG">#REF!</definedName>
    <definedName name="End_Bal">#REF!</definedName>
    <definedName name="Ensayos">#REF!</definedName>
    <definedName name="EQU">#REF!</definedName>
    <definedName name="Equipo">#REF!</definedName>
    <definedName name="equipos">#REF!</definedName>
    <definedName name="eqw" hidden="1">{"via1",#N/A,TRUE,"general";"via2",#N/A,TRUE,"general";"via3",#N/A,TRUE,"general"}</definedName>
    <definedName name="EQWEQW">#REF!</definedName>
    <definedName name="EQWEW">#REF!</definedName>
    <definedName name="erg" hidden="1">{"TAB1",#N/A,TRUE,"GENERAL";"TAB2",#N/A,TRUE,"GENERAL";"TAB3",#N/A,TRUE,"GENERAL";"TAB4",#N/A,TRUE,"GENERAL";"TAB5",#N/A,TRUE,"GENERAL"}</definedName>
    <definedName name="erger" hidden="1">{"via1",#N/A,TRUE,"general";"via2",#N/A,TRUE,"general";"via3",#N/A,TRUE,"general"}</definedName>
    <definedName name="ergerg" hidden="1">{"via1",#N/A,TRUE,"general";"via2",#N/A,TRUE,"general";"via3",#N/A,TRUE,"general"}</definedName>
    <definedName name="ERGERGVEW">#REF!</definedName>
    <definedName name="ergfegr" hidden="1">{"via1",#N/A,TRUE,"general";"via2",#N/A,TRUE,"general";"via3",#N/A,TRUE,"general"}</definedName>
    <definedName name="ergge" hidden="1">{"TAB1",#N/A,TRUE,"GENERAL";"TAB2",#N/A,TRUE,"GENERAL";"TAB3",#N/A,TRUE,"GENERAL";"TAB4",#N/A,TRUE,"GENERAL";"TAB5",#N/A,TRUE,"GENERAL"}</definedName>
    <definedName name="erggewg" hidden="1">{"via1",#N/A,TRUE,"general";"via2",#N/A,TRUE,"general";"via3",#N/A,TRUE,"general"}</definedName>
    <definedName name="ergreg" hidden="1">{"TAB1",#N/A,TRUE,"GENERAL";"TAB2",#N/A,TRUE,"GENERAL";"TAB3",#N/A,TRUE,"GENERAL";"TAB4",#N/A,TRUE,"GENERAL";"TAB5",#N/A,TRUE,"GENERAL"}</definedName>
    <definedName name="ergregerg" hidden="1">{"via1",#N/A,TRUE,"general";"via2",#N/A,TRUE,"general";"via3",#N/A,TRUE,"general"}</definedName>
    <definedName name="ergrg" hidden="1">{"TAB1",#N/A,TRUE,"GENERAL";"TAB2",#N/A,TRUE,"GENERAL";"TAB3",#N/A,TRUE,"GENERAL";"TAB4",#N/A,TRUE,"GENERAL";"TAB5",#N/A,TRUE,"GENERAL"}</definedName>
    <definedName name="ergweg" hidden="1">{"TAB1",#N/A,TRUE,"GENERAL";"TAB2",#N/A,TRUE,"GENERAL";"TAB3",#N/A,TRUE,"GENERAL";"TAB4",#N/A,TRUE,"GENERAL";"TAB5",#N/A,TRUE,"GENERAL"}</definedName>
    <definedName name="ergwreg" hidden="1">{"via1",#N/A,TRUE,"general";"via2",#N/A,TRUE,"general";"via3",#N/A,TRUE,"general"}</definedName>
    <definedName name="erheyh" hidden="1">{"TAB1",#N/A,TRUE,"GENERAL";"TAB2",#N/A,TRUE,"GENERAL";"TAB3",#N/A,TRUE,"GENERAL";"TAB4",#N/A,TRUE,"GENERAL";"TAB5",#N/A,TRUE,"GENERAL"}</definedName>
    <definedName name="ERQWE">#REF!</definedName>
    <definedName name="err" hidden="1">{"TAB1",#N/A,TRUE,"GENERAL";"TAB2",#N/A,TRUE,"GENERAL";"TAB3",#N/A,TRUE,"GENERAL";"TAB4",#N/A,TRUE,"GENERAL";"TAB5",#N/A,TRUE,"GENERAL"}</definedName>
    <definedName name="error">#REF!</definedName>
    <definedName name="error2">#REF!</definedName>
    <definedName name="ERROR25">#REF!</definedName>
    <definedName name="ERROR258">#REF!</definedName>
    <definedName name="error259">#REF!</definedName>
    <definedName name="error26">#REF!</definedName>
    <definedName name="ERROR3">#REF!</definedName>
    <definedName name="ERROR5">#REF!</definedName>
    <definedName name="errror556">#REF!</definedName>
    <definedName name="ert" hidden="1">{"via1",#N/A,TRUE,"general";"via2",#N/A,TRUE,"general";"via3",#N/A,TRUE,"general"}</definedName>
    <definedName name="erte" hidden="1">{"via1",#N/A,TRUE,"general";"via2",#N/A,TRUE,"general";"via3",#N/A,TRUE,"general"}</definedName>
    <definedName name="erter" hidden="1">{"TAB1",#N/A,TRUE,"GENERAL";"TAB2",#N/A,TRUE,"GENERAL";"TAB3",#N/A,TRUE,"GENERAL";"TAB4",#N/A,TRUE,"GENERAL";"TAB5",#N/A,TRUE,"GENERAL"}</definedName>
    <definedName name="ertert" hidden="1">{"via1",#N/A,TRUE,"general";"via2",#N/A,TRUE,"general";"via3",#N/A,TRUE,"general"}</definedName>
    <definedName name="ertgyhik" hidden="1">{"TAB1",#N/A,TRUE,"GENERAL";"TAB2",#N/A,TRUE,"GENERAL";"TAB3",#N/A,TRUE,"GENERAL";"TAB4",#N/A,TRUE,"GENERAL";"TAB5",#N/A,TRUE,"GENERAL"}</definedName>
    <definedName name="ertreb" hidden="1">{"via1",#N/A,TRUE,"general";"via2",#N/A,TRUE,"general";"via3",#N/A,TRUE,"general"}</definedName>
    <definedName name="ertret" hidden="1">{"TAB1",#N/A,TRUE,"GENERAL";"TAB2",#N/A,TRUE,"GENERAL";"TAB3",#N/A,TRUE,"GENERAL";"TAB4",#N/A,TRUE,"GENERAL";"TAB5",#N/A,TRUE,"GENERAL"}</definedName>
    <definedName name="erttret" hidden="1">{"via1",#N/A,TRUE,"general";"via2",#N/A,TRUE,"general";"via3",#N/A,TRUE,"general"}</definedName>
    <definedName name="ertuiy" hidden="1">{"via1",#N/A,TRUE,"general";"via2",#N/A,TRUE,"general";"via3",#N/A,TRUE,"general"}</definedName>
    <definedName name="ertwert" hidden="1">{"TAB1",#N/A,TRUE,"GENERAL";"TAB2",#N/A,TRUE,"GENERAL";"TAB3",#N/A,TRUE,"GENERAL";"TAB4",#N/A,TRUE,"GENERAL";"TAB5",#N/A,TRUE,"GENERAL"}</definedName>
    <definedName name="eru" hidden="1">{"TAB1",#N/A,TRUE,"GENERAL";"TAB2",#N/A,TRUE,"GENERAL";"TAB3",#N/A,TRUE,"GENERAL";"TAB4",#N/A,TRUE,"GENERAL";"TAB5",#N/A,TRUE,"GENERAL"}</definedName>
    <definedName name="ERV" hidden="1">{"via1",#N/A,TRUE,"general";"via2",#N/A,TRUE,"general";"via3",#N/A,TRUE,"general"}</definedName>
    <definedName name="erware" hidden="1">{"via1",#N/A,TRUE,"general";"via2",#N/A,TRUE,"general";"via3",#N/A,TRUE,"general"}</definedName>
    <definedName name="ERWER" hidden="1">{"via1",#N/A,TRUE,"general";"via2",#N/A,TRUE,"general";"via3",#N/A,TRUE,"general"}</definedName>
    <definedName name="erwertd" hidden="1">{"TAB1",#N/A,TRUE,"GENERAL";"TAB2",#N/A,TRUE,"GENERAL";"TAB3",#N/A,TRUE,"GENERAL";"TAB4",#N/A,TRUE,"GENERAL";"TAB5",#N/A,TRUE,"GENERAL"}</definedName>
    <definedName name="erwr" hidden="1">{"TAB1",#N/A,TRUE,"GENERAL";"TAB2",#N/A,TRUE,"GENERAL";"TAB3",#N/A,TRUE,"GENERAL";"TAB4",#N/A,TRUE,"GENERAL";"TAB5",#N/A,TRUE,"GENERAL"}</definedName>
    <definedName name="ERWRL" hidden="1">{"via1",#N/A,TRUE,"general";"via2",#N/A,TRUE,"general";"via3",#N/A,TRUE,"general"}</definedName>
    <definedName name="ery" hidden="1">{"via1",#N/A,TRUE,"general";"via2",#N/A,TRUE,"general";"via3",#N/A,TRUE,"general"}</definedName>
    <definedName name="eryhd" hidden="1">{"via1",#N/A,TRUE,"general";"via2",#N/A,TRUE,"general";"via3",#N/A,TRUE,"general"}</definedName>
    <definedName name="eryhdf" hidden="1">{"TAB1",#N/A,TRUE,"GENERAL";"TAB2",#N/A,TRUE,"GENERAL";"TAB3",#N/A,TRUE,"GENERAL";"TAB4",#N/A,TRUE,"GENERAL";"TAB5",#N/A,TRUE,"GENERAL"}</definedName>
    <definedName name="eryhk" hidden="1">{"TAB1",#N/A,TRUE,"GENERAL";"TAB2",#N/A,TRUE,"GENERAL";"TAB3",#N/A,TRUE,"GENERAL";"TAB4",#N/A,TRUE,"GENERAL";"TAB5",#N/A,TRUE,"GENERAL"}</definedName>
    <definedName name="eryhrf" hidden="1">{"TAB1",#N/A,TRUE,"GENERAL";"TAB2",#N/A,TRUE,"GENERAL";"TAB3",#N/A,TRUE,"GENERAL";"TAB4",#N/A,TRUE,"GENERAL";"TAB5",#N/A,TRUE,"GENERAL"}</definedName>
    <definedName name="eryre" hidden="1">{"TAB1",#N/A,TRUE,"GENERAL";"TAB2",#N/A,TRUE,"GENERAL";"TAB3",#N/A,TRUE,"GENERAL";"TAB4",#N/A,TRUE,"GENERAL";"TAB5",#N/A,TRUE,"GENERAL"}</definedName>
    <definedName name="erytd" hidden="1">{"via1",#N/A,TRUE,"general";"via2",#N/A,TRUE,"general";"via3",#N/A,TRUE,"general"}</definedName>
    <definedName name="eryty" hidden="1">{"via1",#N/A,TRUE,"general";"via2",#N/A,TRUE,"general";"via3",#N/A,TRUE,"general"}</definedName>
    <definedName name="eryy" hidden="1">{"via1",#N/A,TRUE,"general";"via2",#N/A,TRUE,"general";"via3",#N/A,TRUE,"general"}</definedName>
    <definedName name="ESTACION">#REF!</definedName>
    <definedName name="etertgg" hidden="1">{"via1",#N/A,TRUE,"general";"via2",#N/A,TRUE,"general";"via3",#N/A,TRUE,"general"}</definedName>
    <definedName name="etewt" hidden="1">{"TAB1",#N/A,TRUE,"GENERAL";"TAB2",#N/A,TRUE,"GENERAL";"TAB3",#N/A,TRUE,"GENERAL";"TAB4",#N/A,TRUE,"GENERAL";"TAB5",#N/A,TRUE,"GENERAL"}</definedName>
    <definedName name="ETRBHYJ">#REF!</definedName>
    <definedName name="ETRHGBFRC">#REF!</definedName>
    <definedName name="etu" hidden="1">{"via1",#N/A,TRUE,"general";"via2",#N/A,TRUE,"general";"via3",#N/A,TRUE,"general"}</definedName>
    <definedName name="etueh" hidden="1">{"via1",#N/A,TRUE,"general";"via2",#N/A,TRUE,"general";"via3",#N/A,TRUE,"general"}</definedName>
    <definedName name="etyty" hidden="1">{"via1",#N/A,TRUE,"general";"via2",#N/A,TRUE,"general";"via3",#N/A,TRUE,"general"}</definedName>
    <definedName name="etyu" hidden="1">{"TAB1",#N/A,TRUE,"GENERAL";"TAB2",#N/A,TRUE,"GENERAL";"TAB3",#N/A,TRUE,"GENERAL";"TAB4",#N/A,TRUE,"GENERAL";"TAB5",#N/A,TRUE,"GENERAL"}</definedName>
    <definedName name="eu" hidden="1">{"via1",#N/A,TRUE,"general";"via2",#N/A,TRUE,"general";"via3",#N/A,TRUE,"general"}</definedName>
    <definedName name="EURO">#REF!</definedName>
    <definedName name="eut" hidden="1">{"via1",#N/A,TRUE,"general";"via2",#N/A,TRUE,"general";"via3",#N/A,TRUE,"general"}</definedName>
    <definedName name="euyt" hidden="1">{"TAB1",#N/A,TRUE,"GENERAL";"TAB2",#N/A,TRUE,"GENERAL";"TAB3",#N/A,TRUE,"GENERAL";"TAB4",#N/A,TRUE,"GENERAL";"TAB5",#N/A,TRUE,"GENERAL"}</definedName>
    <definedName name="eweew">#REF!</definedName>
    <definedName name="ewegt" hidden="1">{"TAB1",#N/A,TRUE,"GENERAL";"TAB2",#N/A,TRUE,"GENERAL";"TAB3",#N/A,TRUE,"GENERAL";"TAB4",#N/A,TRUE,"GENERAL";"TAB5",#N/A,TRUE,"GENERAL"}</definedName>
    <definedName name="ewfewfg" hidden="1">{"TAB1",#N/A,TRUE,"GENERAL";"TAB2",#N/A,TRUE,"GENERAL";"TAB3",#N/A,TRUE,"GENERAL";"TAB4",#N/A,TRUE,"GENERAL";"TAB5",#N/A,TRUE,"GENERAL"}</definedName>
    <definedName name="ewfrewht">#REF!</definedName>
    <definedName name="ewfwfwefw">#REF!</definedName>
    <definedName name="ewre" hidden="1">{"TAB1",#N/A,TRUE,"GENERAL";"TAB2",#N/A,TRUE,"GENERAL";"TAB3",#N/A,TRUE,"GENERAL";"TAB4",#N/A,TRUE,"GENERAL";"TAB5",#N/A,TRUE,"GENERAL"}</definedName>
    <definedName name="ewrewf" hidden="1">{"TAB1",#N/A,TRUE,"GENERAL";"TAB2",#N/A,TRUE,"GENERAL";"TAB3",#N/A,TRUE,"GENERAL";"TAB4",#N/A,TRUE,"GENERAL";"TAB5",#N/A,TRUE,"GENERAL"}</definedName>
    <definedName name="ewrr" hidden="1">{"TAB1",#N/A,TRUE,"GENERAL";"TAB2",#N/A,TRUE,"GENERAL";"TAB3",#N/A,TRUE,"GENERAL";"TAB4",#N/A,TRUE,"GENERAL";"TAB5",#N/A,TRUE,"GENERAL"}</definedName>
    <definedName name="ewrt" hidden="1">{"TAB1",#N/A,TRUE,"GENERAL";"TAB2",#N/A,TRUE,"GENERAL";"TAB3",#N/A,TRUE,"GENERAL";"TAB4",#N/A,TRUE,"GENERAL";"TAB5",#N/A,TRUE,"GENERAL"}</definedName>
    <definedName name="ewrwer" hidden="1">{"TAB1",#N/A,TRUE,"GENERAL";"TAB2",#N/A,TRUE,"GENERAL";"TAB3",#N/A,TRUE,"GENERAL";"TAB4",#N/A,TRUE,"GENERAL";"TAB5",#N/A,TRUE,"GENERAL"}</definedName>
    <definedName name="ewwe">#REF!</definedName>
    <definedName name="ewwew">#REF!</definedName>
    <definedName name="EXT0">#REF!</definedName>
    <definedName name="Extracción_IM">#REF!</definedName>
    <definedName name="factores">#REF!</definedName>
    <definedName name="FactorMultFinal">#REF!</definedName>
    <definedName name="FactorMultiplicaCalculado">#REF!</definedName>
    <definedName name="FAM0">#REF!</definedName>
    <definedName name="fase">#REF!</definedName>
    <definedName name="FASFAS">#REF!</definedName>
    <definedName name="FBDFBYTHN">#REF!</definedName>
    <definedName name="FBDG">#REF!</definedName>
    <definedName name="FBDNBCVF">#REF!</definedName>
    <definedName name="FCWEFRW">#REF!</definedName>
    <definedName name="fda" hidden="1">{"TAB1",#N/A,TRUE,"GENERAL";"TAB2",#N/A,TRUE,"GENERAL";"TAB3",#N/A,TRUE,"GENERAL";"TAB4",#N/A,TRUE,"GENERAL";"TAB5",#N/A,TRUE,"GENERAL"}</definedName>
    <definedName name="FDAFASDW">#REF!</definedName>
    <definedName name="fdbjp" hidden="1">{"TAB1",#N/A,TRUE,"GENERAL";"TAB2",#N/A,TRUE,"GENERAL";"TAB3",#N/A,TRUE,"GENERAL";"TAB4",#N/A,TRUE,"GENERAL";"TAB5",#N/A,TRUE,"GENERAL"}</definedName>
    <definedName name="fdf" hidden="1">{"TAB1",#N/A,TRUE,"GENERAL";"TAB2",#N/A,TRUE,"GENERAL";"TAB3",#N/A,TRUE,"GENERAL";"TAB4",#N/A,TRUE,"GENERAL";"TAB5",#N/A,TRUE,"GENERAL"}</definedName>
    <definedName name="FDFRH">#REF!</definedName>
    <definedName name="FDFSDG">#REF!</definedName>
    <definedName name="fdg" hidden="1">{"via1",#N/A,TRUE,"general";"via2",#N/A,TRUE,"general";"via3",#N/A,TRUE,"general"}</definedName>
    <definedName name="FDGD" hidden="1">{"TAB1",#N/A,TRUE,"GENERAL";"TAB2",#N/A,TRUE,"GENERAL";"TAB3",#N/A,TRUE,"GENERAL";"TAB4",#N/A,TRUE,"GENERAL";"TAB5",#N/A,TRUE,"GENERAL"}</definedName>
    <definedName name="FDGFDBBP" hidden="1">{"TAB1",#N/A,TRUE,"GENERAL";"TAB2",#N/A,TRUE,"GENERAL";"TAB3",#N/A,TRUE,"GENERAL";"TAB4",#N/A,TRUE,"GENERAL";"TAB5",#N/A,TRUE,"GENERAL"}</definedName>
    <definedName name="fdh" hidden="1">{"TAB1",#N/A,TRUE,"GENERAL";"TAB2",#N/A,TRUE,"GENERAL";"TAB3",#N/A,TRUE,"GENERAL";"TAB4",#N/A,TRUE,"GENERAL";"TAB5",#N/A,TRUE,"GENERAL"}</definedName>
    <definedName name="FDSA">#REF!</definedName>
    <definedName name="fdsf" hidden="1">{"TAB1",#N/A,TRUE,"GENERAL";"TAB2",#N/A,TRUE,"GENERAL";"TAB3",#N/A,TRUE,"GENERAL";"TAB4",#N/A,TRUE,"GENERAL";"TAB5",#N/A,TRUE,"GENERAL"}</definedName>
    <definedName name="FDSFDA">#REF!</definedName>
    <definedName name="fdsfds" hidden="1">{"TAB1",#N/A,TRUE,"GENERAL";"TAB2",#N/A,TRUE,"GENERAL";"TAB3",#N/A,TRUE,"GENERAL";"TAB4",#N/A,TRUE,"GENERAL";"TAB5",#N/A,TRUE,"GENERAL"}</definedName>
    <definedName name="fdsfdsf" hidden="1">{"via1",#N/A,TRUE,"general";"via2",#N/A,TRUE,"general";"via3",#N/A,TRUE,"general"}</definedName>
    <definedName name="fdsgfds" hidden="1">{"via1",#N/A,TRUE,"general";"via2",#N/A,TRUE,"general";"via3",#N/A,TRUE,"general"}</definedName>
    <definedName name="fdsgsdfu" hidden="1">{"TAB1",#N/A,TRUE,"GENERAL";"TAB2",#N/A,TRUE,"GENERAL";"TAB3",#N/A,TRUE,"GENERAL";"TAB4",#N/A,TRUE,"GENERAL";"TAB5",#N/A,TRUE,"GENERAL"}</definedName>
    <definedName name="FDSGTRHB">#REF!</definedName>
    <definedName name="FDSHG">#REF!</definedName>
    <definedName name="FDSIO" hidden="1">{"TAB1",#N/A,TRUE,"GENERAL";"TAB2",#N/A,TRUE,"GENERAL";"TAB3",#N/A,TRUE,"GENERAL";"TAB4",#N/A,TRUE,"GENERAL";"TAB5",#N/A,TRUE,"GENERAL"}</definedName>
    <definedName name="FEFEFAS">#REF!</definedName>
    <definedName name="ferfer" hidden="1">{"via1",#N/A,TRUE,"general";"via2",#N/A,TRUE,"general";"via3",#N/A,TRUE,"general"}</definedName>
    <definedName name="fff" hidden="1">{"via1",#N/A,TRUE,"general";"via2",#N/A,TRUE,"general";"via3",#N/A,TRUE,"general"}</definedName>
    <definedName name="ffffd" hidden="1">{"via1",#N/A,TRUE,"general";"via2",#N/A,TRUE,"general";"via3",#N/A,TRUE,"general"}</definedName>
    <definedName name="fffffft" hidden="1">{"TAB1",#N/A,TRUE,"GENERAL";"TAB2",#N/A,TRUE,"GENERAL";"TAB3",#N/A,TRUE,"GENERAL";"TAB4",#N/A,TRUE,"GENERAL";"TAB5",#N/A,TRUE,"GENERAL"}</definedName>
    <definedName name="fffffik" hidden="1">{"TAB1",#N/A,TRUE,"GENERAL";"TAB2",#N/A,TRUE,"GENERAL";"TAB3",#N/A,TRUE,"GENERAL";"TAB4",#N/A,TRUE,"GENERAL";"TAB5",#N/A,TRUE,"GENERAL"}</definedName>
    <definedName name="fffffj" hidden="1">{"TAB1",#N/A,TRUE,"GENERAL";"TAB2",#N/A,TRUE,"GENERAL";"TAB3",#N/A,TRUE,"GENERAL";"TAB4",#N/A,TRUE,"GENERAL";"TAB5",#N/A,TRUE,"GENERAL"}</definedName>
    <definedName name="ffffrd" hidden="1">{"via1",#N/A,TRUE,"general";"via2",#N/A,TRUE,"general";"via3",#N/A,TRUE,"general"}</definedName>
    <definedName name="ffffy" hidden="1">{"TAB1",#N/A,TRUE,"GENERAL";"TAB2",#N/A,TRUE,"GENERAL";"TAB3",#N/A,TRUE,"GENERAL";"TAB4",#N/A,TRUE,"GENERAL";"TAB5",#N/A,TRUE,"GENERAL"}</definedName>
    <definedName name="fffrfr" hidden="1">{"TAB1",#N/A,TRUE,"GENERAL";"TAB2",#N/A,TRUE,"GENERAL";"TAB3",#N/A,TRUE,"GENERAL";"TAB4",#N/A,TRUE,"GENERAL";"TAB5",#N/A,TRUE,"GENERAL"}</definedName>
    <definedName name="fffs" hidden="1">{"TAB1",#N/A,TRUE,"GENERAL";"TAB2",#N/A,TRUE,"GENERAL";"TAB3",#N/A,TRUE,"GENERAL";"TAB4",#N/A,TRUE,"GENERAL";"TAB5",#N/A,TRUE,"GENERAL"}</definedName>
    <definedName name="fgdfg" hidden="1">{"TAB1",#N/A,TRUE,"GENERAL";"TAB2",#N/A,TRUE,"GENERAL";"TAB3",#N/A,TRUE,"GENERAL";"TAB4",#N/A,TRUE,"GENERAL";"TAB5",#N/A,TRUE,"GENERAL"}</definedName>
    <definedName name="fgdfsgr" hidden="1">{"via1",#N/A,TRUE,"general";"via2",#N/A,TRUE,"general";"via3",#N/A,TRUE,"general"}</definedName>
    <definedName name="fgdsfg" hidden="1">{"TAB1",#N/A,TRUE,"GENERAL";"TAB2",#N/A,TRUE,"GENERAL";"TAB3",#N/A,TRUE,"GENERAL";"TAB4",#N/A,TRUE,"GENERAL";"TAB5",#N/A,TRUE,"GENERAL"}</definedName>
    <definedName name="FGFDH" hidden="1">{"via1",#N/A,TRUE,"general";"via2",#N/A,TRUE,"general";"via3",#N/A,TRUE,"general"}</definedName>
    <definedName name="fgghhj" hidden="1">{"via1",#N/A,TRUE,"general";"via2",#N/A,TRUE,"general";"via3",#N/A,TRUE,"general"}</definedName>
    <definedName name="FGHFBC" hidden="1">{"via1",#N/A,TRUE,"general";"via2",#N/A,TRUE,"general";"via3",#N/A,TRUE,"general"}</definedName>
    <definedName name="fghfg" hidden="1">{"TAB1",#N/A,TRUE,"GENERAL";"TAB2",#N/A,TRUE,"GENERAL";"TAB3",#N/A,TRUE,"GENERAL";"TAB4",#N/A,TRUE,"GENERAL";"TAB5",#N/A,TRUE,"GENERAL"}</definedName>
    <definedName name="fghfgh" hidden="1">{"via1",#N/A,TRUE,"general";"via2",#N/A,TRUE,"general";"via3",#N/A,TRUE,"general"}</definedName>
    <definedName name="FGHFW" hidden="1">{"via1",#N/A,TRUE,"general";"via2",#N/A,TRUE,"general";"via3",#N/A,TRUE,"general"}</definedName>
    <definedName name="fghhh" hidden="1">{"TAB1",#N/A,TRUE,"GENERAL";"TAB2",#N/A,TRUE,"GENERAL";"TAB3",#N/A,TRUE,"GENERAL";"TAB4",#N/A,TRUE,"GENERAL";"TAB5",#N/A,TRUE,"GENERAL"}</definedName>
    <definedName name="fghsfgh" hidden="1">{"via1",#N/A,TRUE,"general";"via2",#N/A,TRUE,"general";"via3",#N/A,TRUE,"general"}</definedName>
    <definedName name="fght" hidden="1">{"TAB1",#N/A,TRUE,"GENERAL";"TAB2",#N/A,TRUE,"GENERAL";"TAB3",#N/A,TRUE,"GENERAL";"TAB4",#N/A,TRUE,"GENERAL";"TAB5",#N/A,TRUE,"GENERAL"}</definedName>
    <definedName name="fgjgryi" hidden="1">{"TAB1",#N/A,TRUE,"GENERAL";"TAB2",#N/A,TRUE,"GENERAL";"TAB3",#N/A,TRUE,"GENERAL";"TAB4",#N/A,TRUE,"GENERAL";"TAB5",#N/A,TRUE,"GENERAL"}</definedName>
    <definedName name="fhfg" hidden="1">{"TAB1",#N/A,TRUE,"GENERAL";"TAB2",#N/A,TRUE,"GENERAL";"TAB3",#N/A,TRUE,"GENERAL";"TAB4",#N/A,TRUE,"GENERAL";"TAB5",#N/A,TRUE,"GENERAL"}</definedName>
    <definedName name="fhfgh" hidden="1">{"via1",#N/A,TRUE,"general";"via2",#N/A,TRUE,"general";"via3",#N/A,TRUE,"general"}</definedName>
    <definedName name="fhgh" hidden="1">{"via1",#N/A,TRUE,"general";"via2",#N/A,TRUE,"general";"via3",#N/A,TRUE,"general"}</definedName>
    <definedName name="fhpltyunh" hidden="1">{"via1",#N/A,TRUE,"general";"via2",#N/A,TRUE,"general";"via3",#N/A,TRUE,"general"}</definedName>
    <definedName name="FORMAS">#REF!,#REF!,#REF!</definedName>
    <definedName name="frbgsd" hidden="1">{"TAB1",#N/A,TRUE,"GENERAL";"TAB2",#N/A,TRUE,"GENERAL";"TAB3",#N/A,TRUE,"GENERAL";"TAB4",#N/A,TRUE,"GENERAL";"TAB5",#N/A,TRUE,"GENERAL"}</definedName>
    <definedName name="frefr" hidden="1">{"via1",#N/A,TRUE,"general";"via2",#N/A,TRUE,"general";"via3",#N/A,TRUE,"general"}</definedName>
    <definedName name="frfa" hidden="1">{"via1",#N/A,TRUE,"general";"via2",#N/A,TRUE,"general";"via3",#N/A,TRUE,"general"}</definedName>
    <definedName name="frfr" hidden="1">{"TAB1",#N/A,TRUE,"GENERAL";"TAB2",#N/A,TRUE,"GENERAL";"TAB3",#N/A,TRUE,"GENERAL";"TAB4",#N/A,TRUE,"GENERAL";"TAB5",#N/A,TRUE,"GENERAL"}</definedName>
    <definedName name="FRGVEGER">#REF!</definedName>
    <definedName name="FSAFAS">#REF!</definedName>
    <definedName name="FSDFSDF">#REF!</definedName>
    <definedName name="FUENTE">#REF!</definedName>
    <definedName name="Full_Print">#REF!</definedName>
    <definedName name="FVRDBFSCS">#REF!</definedName>
    <definedName name="fwff" hidden="1">{"via1",#N/A,TRUE,"general";"via2",#N/A,TRUE,"general";"via3",#N/A,TRUE,"general"}</definedName>
    <definedName name="fwwe" hidden="1">{"via1",#N/A,TRUE,"general";"via2",#N/A,TRUE,"general";"via3",#N/A,TRUE,"general"}</definedName>
    <definedName name="GastosViajes">#REF!</definedName>
    <definedName name="gbbfghghj" hidden="1">{"TAB1",#N/A,TRUE,"GENERAL";"TAB2",#N/A,TRUE,"GENERAL";"TAB3",#N/A,TRUE,"GENERAL";"TAB4",#N/A,TRUE,"GENERAL";"TAB5",#N/A,TRUE,"GENERAL"}</definedName>
    <definedName name="GDFGDF">#REF!</definedName>
    <definedName name="gdt" hidden="1">{"TAB1",#N/A,TRUE,"GENERAL";"TAB2",#N/A,TRUE,"GENERAL";"TAB3",#N/A,TRUE,"GENERAL";"TAB4",#N/A,TRUE,"GENERAL";"TAB5",#N/A,TRUE,"GENERAL"}</definedName>
    <definedName name="geg" hidden="1">{"via1",#N/A,TRUE,"general";"via2",#N/A,TRUE,"general";"via3",#N/A,TRUE,"general"}</definedName>
    <definedName name="gerg" hidden="1">{"TAB1",#N/A,TRUE,"GENERAL";"TAB2",#N/A,TRUE,"GENERAL";"TAB3",#N/A,TRUE,"GENERAL";"TAB4",#N/A,TRUE,"GENERAL";"TAB5",#N/A,TRUE,"GENERAL"}</definedName>
    <definedName name="gerg54" hidden="1">{"via1",#N/A,TRUE,"general";"via2",#N/A,TRUE,"general";"via3",#N/A,TRUE,"general"}</definedName>
    <definedName name="gergew" hidden="1">{"TAB1",#N/A,TRUE,"GENERAL";"TAB2",#N/A,TRUE,"GENERAL";"TAB3",#N/A,TRUE,"GENERAL";"TAB4",#N/A,TRUE,"GENERAL";"TAB5",#N/A,TRUE,"GENERAL"}</definedName>
    <definedName name="GERGVERTB">#REF!</definedName>
    <definedName name="gergw" hidden="1">{"TAB1",#N/A,TRUE,"GENERAL";"TAB2",#N/A,TRUE,"GENERAL";"TAB3",#N/A,TRUE,"GENERAL";"TAB4",#N/A,TRUE,"GENERAL";"TAB5",#N/A,TRUE,"GENERAL"}</definedName>
    <definedName name="GERTGYT">#REF!</definedName>
    <definedName name="gfd" hidden="1">{"TAB1",#N/A,TRUE,"GENERAL";"TAB2",#N/A,TRUE,"GENERAL";"TAB3",#N/A,TRUE,"GENERAL";"TAB4",#N/A,TRUE,"GENERAL";"TAB5",#N/A,TRUE,"GENERAL"}</definedName>
    <definedName name="gfdg" hidden="1">{"via1",#N/A,TRUE,"general";"via2",#N/A,TRUE,"general";"via3",#N/A,TRUE,"general"}</definedName>
    <definedName name="GFDHG">#REF!</definedName>
    <definedName name="GFDHJG">#REF!</definedName>
    <definedName name="gfgfgr" hidden="1">{"via1",#N/A,TRUE,"general";"via2",#N/A,TRUE,"general";"via3",#N/A,TRUE,"general"}</definedName>
    <definedName name="GFGREE">#REF!</definedName>
    <definedName name="GFGSD">#REF!</definedName>
    <definedName name="gfhf" hidden="1">{"via1",#N/A,TRUE,"general";"via2",#N/A,TRUE,"general";"via3",#N/A,TRUE,"general"}</definedName>
    <definedName name="gfhfdh" hidden="1">{"TAB1",#N/A,TRUE,"GENERAL";"TAB2",#N/A,TRUE,"GENERAL";"TAB3",#N/A,TRUE,"GENERAL";"TAB4",#N/A,TRUE,"GENERAL";"TAB5",#N/A,TRUE,"GENERAL"}</definedName>
    <definedName name="gfhgfh" hidden="1">{"TAB1",#N/A,TRUE,"GENERAL";"TAB2",#N/A,TRUE,"GENERAL";"TAB3",#N/A,TRUE,"GENERAL";"TAB4",#N/A,TRUE,"GENERAL";"TAB5",#N/A,TRUE,"GENERAL"}</definedName>
    <definedName name="GFJHGJ" hidden="1">{"TAB1",#N/A,TRUE,"GENERAL";"TAB2",#N/A,TRUE,"GENERAL";"TAB3",#N/A,TRUE,"GENERAL";"TAB4",#N/A,TRUE,"GENERAL";"TAB5",#N/A,TRUE,"GENERAL"}</definedName>
    <definedName name="gfjjh" hidden="1">{"via1",#N/A,TRUE,"general";"via2",#N/A,TRUE,"general";"via3",#N/A,TRUE,"general"}</definedName>
    <definedName name="GFNFGNFG">#REF!</definedName>
    <definedName name="GFNFSN">#REF!</definedName>
    <definedName name="GFSDF">#REF!</definedName>
    <definedName name="gfutyj6" hidden="1">{"via1",#N/A,TRUE,"general";"via2",#N/A,TRUE,"general";"via3",#N/A,TRUE,"general"}</definedName>
    <definedName name="gg" hidden="1">{"TAB1",#N/A,TRUE,"GENERAL";"TAB2",#N/A,TRUE,"GENERAL";"TAB3",#N/A,TRUE,"GENERAL";"TAB4",#N/A,TRUE,"GENERAL";"TAB5",#N/A,TRUE,"GENERAL"}</definedName>
    <definedName name="ggdr" hidden="1">{"via1",#N/A,TRUE,"general";"via2",#N/A,TRUE,"general";"via3",#N/A,TRUE,"general"}</definedName>
    <definedName name="ggerg" hidden="1">{"TAB1",#N/A,TRUE,"GENERAL";"TAB2",#N/A,TRUE,"GENERAL";"TAB3",#N/A,TRUE,"GENERAL";"TAB4",#N/A,TRUE,"GENERAL";"TAB5",#N/A,TRUE,"GENERAL"}</definedName>
    <definedName name="gggb" hidden="1">{"TAB1",#N/A,TRUE,"GENERAL";"TAB2",#N/A,TRUE,"GENERAL";"TAB3",#N/A,TRUE,"GENERAL";"TAB4",#N/A,TRUE,"GENERAL";"TAB5",#N/A,TRUE,"GENERAL"}</definedName>
    <definedName name="gggg" hidden="1">{"via1",#N/A,TRUE,"general";"via2",#N/A,TRUE,"general";"via3",#N/A,TRUE,"general"}</definedName>
    <definedName name="ggggd" hidden="1">{"TAB1",#N/A,TRUE,"GENERAL";"TAB2",#N/A,TRUE,"GENERAL";"TAB3",#N/A,TRUE,"GENERAL";"TAB4",#N/A,TRUE,"GENERAL";"TAB5",#N/A,TRUE,"GENERAL"}</definedName>
    <definedName name="gggggt" hidden="1">{"via1",#N/A,TRUE,"general";"via2",#N/A,TRUE,"general";"via3",#N/A,TRUE,"general"}</definedName>
    <definedName name="gggghn" hidden="1">{"TAB1",#N/A,TRUE,"GENERAL";"TAB2",#N/A,TRUE,"GENERAL";"TAB3",#N/A,TRUE,"GENERAL";"TAB4",#N/A,TRUE,"GENERAL";"TAB5",#N/A,TRUE,"GENERAL"}</definedName>
    <definedName name="ggggt" hidden="1">{"TAB1",#N/A,TRUE,"GENERAL";"TAB2",#N/A,TRUE,"GENERAL";"TAB3",#N/A,TRUE,"GENERAL";"TAB4",#N/A,TRUE,"GENERAL";"TAB5",#N/A,TRUE,"GENERAL"}</definedName>
    <definedName name="ggggy" hidden="1">{"TAB1",#N/A,TRUE,"GENERAL";"TAB2",#N/A,TRUE,"GENERAL";"TAB3",#N/A,TRUE,"GENERAL";"TAB4",#N/A,TRUE,"GENERAL";"TAB5",#N/A,TRUE,"GENERAL"}</definedName>
    <definedName name="gggtgd" hidden="1">{"via1",#N/A,TRUE,"general";"via2",#N/A,TRUE,"general";"via3",#N/A,TRUE,"general"}</definedName>
    <definedName name="ggtgt" hidden="1">{"via1",#N/A,TRUE,"general";"via2",#N/A,TRUE,"general";"via3",#N/A,TRUE,"general"}</definedName>
    <definedName name="ghdghuy" hidden="1">{"via1",#N/A,TRUE,"general";"via2",#N/A,TRUE,"general";"via3",#N/A,TRUE,"general"}</definedName>
    <definedName name="GHDP" hidden="1">{"via1",#N/A,TRUE,"general";"via2",#N/A,TRUE,"general";"via3",#N/A,TRUE,"general"}</definedName>
    <definedName name="ghfg" hidden="1">{"via1",#N/A,TRUE,"general";"via2",#N/A,TRUE,"general";"via3",#N/A,TRUE,"general"}</definedName>
    <definedName name="GHGFH">#REF!</definedName>
    <definedName name="ghjghj" hidden="1">{"TAB1",#N/A,TRUE,"GENERAL";"TAB2",#N/A,TRUE,"GENERAL";"TAB3",#N/A,TRUE,"GENERAL";"TAB4",#N/A,TRUE,"GENERAL";"TAB5",#N/A,TRUE,"GENERAL"}</definedName>
    <definedName name="GHKJHK" hidden="1">{"TAB1",#N/A,TRUE,"GENERAL";"TAB2",#N/A,TRUE,"GENERAL";"TAB3",#N/A,TRUE,"GENERAL";"TAB4",#N/A,TRUE,"GENERAL";"TAB5",#N/A,TRUE,"GENERAL"}</definedName>
    <definedName name="GJHVCB" hidden="1">{"TAB1",#N/A,TRUE,"GENERAL";"TAB2",#N/A,TRUE,"GENERAL";"TAB3",#N/A,TRUE,"GENERAL";"TAB4",#N/A,TRUE,"GENERAL";"TAB5",#N/A,TRUE,"GENERAL"}</definedName>
    <definedName name="gk" hidden="1">{"via1",#N/A,TRUE,"general";"via2",#N/A,TRUE,"general";"via3",#N/A,TRUE,"general"}</definedName>
    <definedName name="GNFGN">#REF!</definedName>
    <definedName name="GNFGNGT">#REF!</definedName>
    <definedName name="GNFSREH">#REF!</definedName>
    <definedName name="GNGFNF">#REF!</definedName>
    <definedName name="GNYTNTY">#REF!</definedName>
    <definedName name="GRAF1ANO" hidden="1">{"via1",#N/A,TRUE,"general";"via2",#N/A,TRUE,"general";"via3",#N/A,TRUE,"general"}</definedName>
    <definedName name="GRAF1AÑO" hidden="1">{"TAB1",#N/A,TRUE,"GENERAL";"TAB2",#N/A,TRUE,"GENERAL";"TAB3",#N/A,TRUE,"GENERAL";"TAB4",#N/A,TRUE,"GENERAL";"TAB5",#N/A,TRUE,"GENERAL"}</definedName>
    <definedName name="gregds" hidden="1">{"TAB1",#N/A,TRUE,"GENERAL";"TAB2",#N/A,TRUE,"GENERAL";"TAB3",#N/A,TRUE,"GENERAL";"TAB4",#N/A,TRUE,"GENERAL";"TAB5",#N/A,TRUE,"GENERAL"}</definedName>
    <definedName name="GREGHYETH">#REF!</definedName>
    <definedName name="GREGTER">#REF!</definedName>
    <definedName name="grehrtyh" hidden="1">{"TAB1",#N/A,TRUE,"GENERAL";"TAB2",#N/A,TRUE,"GENERAL";"TAB3",#N/A,TRUE,"GENERAL";"TAB4",#N/A,TRUE,"GENERAL";"TAB5",#N/A,TRUE,"GENERAL"}</definedName>
    <definedName name="grggwero" hidden="1">{"via1",#N/A,TRUE,"general";"via2",#N/A,TRUE,"general";"via3",#N/A,TRUE,"general"}</definedName>
    <definedName name="grtyerh" hidden="1">{"TAB1",#N/A,TRUE,"GENERAL";"TAB2",#N/A,TRUE,"GENERAL";"TAB3",#N/A,TRUE,"GENERAL";"TAB4",#N/A,TRUE,"GENERAL";"TAB5",#N/A,TRUE,"GENERAL"}</definedName>
    <definedName name="GSDG" hidden="1">{"TAB1",#N/A,TRUE,"GENERAL";"TAB2",#N/A,TRUE,"GENERAL";"TAB3",#N/A,TRUE,"GENERAL";"TAB4",#N/A,TRUE,"GENERAL";"TAB5",#N/A,TRUE,"GENERAL"}</definedName>
    <definedName name="gsfsf" hidden="1">{"via1",#N/A,TRUE,"general";"via2",#N/A,TRUE,"general";"via3",#N/A,TRUE,"general"}</definedName>
    <definedName name="GSRHT">#REF!</definedName>
    <definedName name="gtgt" hidden="1">{"via1",#N/A,TRUE,"general";"via2",#N/A,TRUE,"general";"via3",#N/A,TRUE,"general"}</definedName>
    <definedName name="gtgtg" hidden="1">{"via1",#N/A,TRUE,"general";"via2",#N/A,TRUE,"general";"via3",#N/A,TRUE,"general"}</definedName>
    <definedName name="gtgtgff" hidden="1">{"via1",#N/A,TRUE,"general";"via2",#N/A,TRUE,"general";"via3",#N/A,TRUE,"general"}</definedName>
    <definedName name="gtgtgyh" hidden="1">{"TAB1",#N/A,TRUE,"GENERAL";"TAB2",#N/A,TRUE,"GENERAL";"TAB3",#N/A,TRUE,"GENERAL";"TAB4",#N/A,TRUE,"GENERAL";"TAB5",#N/A,TRUE,"GENERAL"}</definedName>
    <definedName name="gtgth" hidden="1">{"TAB1",#N/A,TRUE,"GENERAL";"TAB2",#N/A,TRUE,"GENERAL";"TAB3",#N/A,TRUE,"GENERAL";"TAB4",#N/A,TRUE,"GENERAL";"TAB5",#N/A,TRUE,"GENERAL"}</definedName>
    <definedName name="GVERHYRT">#REF!</definedName>
    <definedName name="GVETHBEDFC">#REF!</definedName>
    <definedName name="GVREBHRT">#REF!</definedName>
    <definedName name="GWEGTERG">#REF!</definedName>
    <definedName name="GWRHFG">#REF!</definedName>
    <definedName name="h9h" hidden="1">{"via1",#N/A,TRUE,"general";"via2",#N/A,TRUE,"general";"via3",#N/A,TRUE,"general"}</definedName>
    <definedName name="hbfdhrw" hidden="1">{"TAB1",#N/A,TRUE,"GENERAL";"TAB2",#N/A,TRUE,"GENERAL";"TAB3",#N/A,TRUE,"GENERAL";"TAB4",#N/A,TRUE,"GENERAL";"TAB5",#N/A,TRUE,"GENERAL"}</definedName>
    <definedName name="HBIUOI">#REF!</definedName>
    <definedName name="HBTRHTR">#REF!</definedName>
    <definedName name="HBUKI">#REF!</definedName>
    <definedName name="hdfh" hidden="1">{"via1",#N/A,TRUE,"general";"via2",#N/A,TRUE,"general";"via3",#N/A,TRUE,"general"}</definedName>
    <definedName name="hdfh4" hidden="1">{"TAB1",#N/A,TRUE,"GENERAL";"TAB2",#N/A,TRUE,"GENERAL";"TAB3",#N/A,TRUE,"GENERAL";"TAB4",#N/A,TRUE,"GENERAL";"TAB5",#N/A,TRUE,"GENERAL"}</definedName>
    <definedName name="hdfhwq" hidden="1">{"TAB1",#N/A,TRUE,"GENERAL";"TAB2",#N/A,TRUE,"GENERAL";"TAB3",#N/A,TRUE,"GENERAL";"TAB4",#N/A,TRUE,"GENERAL";"TAB5",#N/A,TRUE,"GENERAL"}</definedName>
    <definedName name="hdgh" hidden="1">{"via1",#N/A,TRUE,"general";"via2",#N/A,TRUE,"general";"via3",#N/A,TRUE,"general"}</definedName>
    <definedName name="HDGXNG">#REF!</definedName>
    <definedName name="hdhf" hidden="1">{"TAB1",#N/A,TRUE,"GENERAL";"TAB2",#N/A,TRUE,"GENERAL";"TAB3",#N/A,TRUE,"GENERAL";"TAB4",#N/A,TRUE,"GENERAL";"TAB5",#N/A,TRUE,"GENERAL"}</definedName>
    <definedName name="Header_Row">ROW(#REF!)</definedName>
    <definedName name="HFDDF">#REF!</definedName>
    <definedName name="hfgh" hidden="1">{"via1",#N/A,TRUE,"general";"via2",#N/A,TRUE,"general";"via3",#N/A,TRUE,"general"}</definedName>
    <definedName name="hfh" hidden="1">{"TAB1",#N/A,TRUE,"GENERAL";"TAB2",#N/A,TRUE,"GENERAL";"TAB3",#N/A,TRUE,"GENERAL";"TAB4",#N/A,TRUE,"GENERAL";"TAB5",#N/A,TRUE,"GENERAL"}</definedName>
    <definedName name="hfhg" hidden="1">{"TAB1",#N/A,TRUE,"GENERAL";"TAB2",#N/A,TRUE,"GENERAL";"TAB3",#N/A,TRUE,"GENERAL";"TAB4",#N/A,TRUE,"GENERAL";"TAB5",#N/A,TRUE,"GENERAL"}</definedName>
    <definedName name="hfthr" hidden="1">{"via1",#N/A,TRUE,"general";"via2",#N/A,TRUE,"general";"via3",#N/A,TRUE,"general"}</definedName>
    <definedName name="hg" hidden="1">{"via1",#N/A,TRUE,"general";"via2",#N/A,TRUE,"general";"via3",#N/A,TRUE,"general"}</definedName>
    <definedName name="HGFH" hidden="1">{"via1",#N/A,TRUE,"general";"via2",#N/A,TRUE,"general";"via3",#N/A,TRUE,"general"}</definedName>
    <definedName name="hgfhty" hidden="1">{"via1",#N/A,TRUE,"general";"via2",#N/A,TRUE,"general";"via3",#N/A,TRUE,"general"}</definedName>
    <definedName name="HGFSDFS">#REF!</definedName>
    <definedName name="HGHFH7" hidden="1">{"TAB1",#N/A,TRUE,"GENERAL";"TAB2",#N/A,TRUE,"GENERAL";"TAB3",#N/A,TRUE,"GENERAL";"TAB4",#N/A,TRUE,"GENERAL";"TAB5",#N/A,TRUE,"GENERAL"}</definedName>
    <definedName name="hghhj" hidden="1">{"TAB1",#N/A,TRUE,"GENERAL";"TAB2",#N/A,TRUE,"GENERAL";"TAB3",#N/A,TRUE,"GENERAL";"TAB4",#N/A,TRUE,"GENERAL";"TAB5",#N/A,TRUE,"GENERAL"}</definedName>
    <definedName name="hghydj" hidden="1">{"via1",#N/A,TRUE,"general";"via2",#N/A,TRUE,"general";"via3",#N/A,TRUE,"general"}</definedName>
    <definedName name="HGIYUIK">#REF!</definedName>
    <definedName name="hgjfjw" hidden="1">{"via1",#N/A,TRUE,"general";"via2",#N/A,TRUE,"general";"via3",#N/A,TRUE,"general"}</definedName>
    <definedName name="HGJG" hidden="1">{"TAB1",#N/A,TRUE,"GENERAL";"TAB2",#N/A,TRUE,"GENERAL";"TAB3",#N/A,TRUE,"GENERAL";"TAB4",#N/A,TRUE,"GENERAL";"TAB5",#N/A,TRUE,"GENERAL"}</definedName>
    <definedName name="HGRTHBDF">#REF!</definedName>
    <definedName name="HHGJ">#REF!</definedName>
    <definedName name="hhh" hidden="1">{"TAB1",#N/A,TRUE,"GENERAL";"TAB2",#N/A,TRUE,"GENERAL";"TAB3",#N/A,TRUE,"GENERAL";"TAB4",#N/A,TRUE,"GENERAL";"TAB5",#N/A,TRUE,"GENERAL"}</definedName>
    <definedName name="hhhhhh" hidden="1">{"via1",#N/A,TRUE,"general";"via2",#N/A,TRUE,"general";"via3",#N/A,TRUE,"general"}</definedName>
    <definedName name="hhhhhho" hidden="1">{"TAB1",#N/A,TRUE,"GENERAL";"TAB2",#N/A,TRUE,"GENERAL";"TAB3",#N/A,TRUE,"GENERAL";"TAB4",#N/A,TRUE,"GENERAL";"TAB5",#N/A,TRUE,"GENERAL"}</definedName>
    <definedName name="hhhhhpy" hidden="1">{"TAB1",#N/A,TRUE,"GENERAL";"TAB2",#N/A,TRUE,"GENERAL";"TAB3",#N/A,TRUE,"GENERAL";"TAB4",#N/A,TRUE,"GENERAL";"TAB5",#N/A,TRUE,"GENERAL"}</definedName>
    <definedName name="hhhhth" hidden="1">{"via1",#N/A,TRUE,"general";"via2",#N/A,TRUE,"general";"via3",#N/A,TRUE,"general"}</definedName>
    <definedName name="hhhyhyh" hidden="1">{"TAB1",#N/A,TRUE,"GENERAL";"TAB2",#N/A,TRUE,"GENERAL";"TAB3",#N/A,TRUE,"GENERAL";"TAB4",#N/A,TRUE,"GENERAL";"TAB5",#N/A,TRUE,"GENERAL"}</definedName>
    <definedName name="hhtrhreh" hidden="1">{"via1",#N/A,TRUE,"general";"via2",#N/A,TRUE,"general";"via3",#N/A,TRUE,"general"}</definedName>
    <definedName name="hjfg" hidden="1">{"via1",#N/A,TRUE,"general";"via2",#N/A,TRUE,"general";"via3",#N/A,TRUE,"general"}</definedName>
    <definedName name="hjgh" hidden="1">{"TAB1",#N/A,TRUE,"GENERAL";"TAB2",#N/A,TRUE,"GENERAL";"TAB3",#N/A,TRUE,"GENERAL";"TAB4",#N/A,TRUE,"GENERAL";"TAB5",#N/A,TRUE,"GENERAL"}</definedName>
    <definedName name="hjghj" hidden="1">{"TAB1",#N/A,TRUE,"GENERAL";"TAB2",#N/A,TRUE,"GENERAL";"TAB3",#N/A,TRUE,"GENERAL";"TAB4",#N/A,TRUE,"GENERAL";"TAB5",#N/A,TRUE,"GENERAL"}</definedName>
    <definedName name="hjhjhg" hidden="1">{"TAB1",#N/A,TRUE,"GENERAL";"TAB2",#N/A,TRUE,"GENERAL";"TAB3",#N/A,TRUE,"GENERAL";"TAB4",#N/A,TRUE,"GENERAL";"TAB5",#N/A,TRUE,"GENERAL"}</definedName>
    <definedName name="HJKH" hidden="1">{"via1",#N/A,TRUE,"general";"via2",#N/A,TRUE,"general";"via3",#N/A,TRUE,"general"}</definedName>
    <definedName name="hjkjk" hidden="1">{"via1",#N/A,TRUE,"general";"via2",#N/A,TRUE,"general";"via3",#N/A,TRUE,"general"}</definedName>
    <definedName name="HJPO">#REF!</definedName>
    <definedName name="hn" hidden="1">{"TAB1",#N/A,TRUE,"GENERAL";"TAB2",#N/A,TRUE,"GENERAL";"TAB3",#N/A,TRUE,"GENERAL";"TAB4",#N/A,TRUE,"GENERAL";"TAB5",#N/A,TRUE,"GENERAL"}</definedName>
    <definedName name="HonoraProfesionales">#REF!</definedName>
    <definedName name="HonoraTecnicos">#REF!</definedName>
    <definedName name="hreer" hidden="1">{"TAB1",#N/A,TRUE,"GENERAL";"TAB2",#N/A,TRUE,"GENERAL";"TAB3",#N/A,TRUE,"GENERAL";"TAB4",#N/A,TRUE,"GENERAL";"TAB5",#N/A,TRUE,"GENERAL"}</definedName>
    <definedName name="hrhth" hidden="1">{"TAB1",#N/A,TRUE,"GENERAL";"TAB2",#N/A,TRUE,"GENERAL";"TAB3",#N/A,TRUE,"GENERAL";"TAB4",#N/A,TRUE,"GENERAL";"TAB5",#N/A,TRUE,"GENERAL"}</definedName>
    <definedName name="hrthtrh" hidden="1">{"TAB1",#N/A,TRUE,"GENERAL";"TAB2",#N/A,TRUE,"GENERAL";"TAB3",#N/A,TRUE,"GENERAL";"TAB4",#N/A,TRUE,"GENERAL";"TAB5",#N/A,TRUE,"GENERAL"}</definedName>
    <definedName name="hsfg" hidden="1">{"via1",#N/A,TRUE,"general";"via2",#N/A,TRUE,"general";"via3",#N/A,TRUE,"general"}</definedName>
    <definedName name="hthdrf" hidden="1">{"TAB1",#N/A,TRUE,"GENERAL";"TAB2",#N/A,TRUE,"GENERAL";"TAB3",#N/A,TRUE,"GENERAL";"TAB4",#N/A,TRUE,"GENERAL";"TAB5",#N/A,TRUE,"GENERAL"}</definedName>
    <definedName name="htryrt7" hidden="1">{"via1",#N/A,TRUE,"general";"via2",#N/A,TRUE,"general";"via3",#N/A,TRUE,"general"}</definedName>
    <definedName name="hyhjop" hidden="1">{"TAB1",#N/A,TRUE,"GENERAL";"TAB2",#N/A,TRUE,"GENERAL";"TAB3",#N/A,TRUE,"GENERAL";"TAB4",#N/A,TRUE,"GENERAL";"TAB5",#N/A,TRUE,"GENERAL"}</definedName>
    <definedName name="hyhyh" hidden="1">{"TAB1",#N/A,TRUE,"GENERAL";"TAB2",#N/A,TRUE,"GENERAL";"TAB3",#N/A,TRUE,"GENERAL";"TAB4",#N/A,TRUE,"GENERAL";"TAB5",#N/A,TRUE,"GENERAL"}</definedName>
    <definedName name="hytirs" hidden="1">{"via1",#N/A,TRUE,"general";"via2",#N/A,TRUE,"general";"via3",#N/A,TRUE,"general"}</definedName>
    <definedName name="i8i" hidden="1">{"TAB1",#N/A,TRUE,"GENERAL";"TAB2",#N/A,TRUE,"GENERAL";"TAB3",#N/A,TRUE,"GENERAL";"TAB4",#N/A,TRUE,"GENERAL";"TAB5",#N/A,TRUE,"GENERAL"}</definedName>
    <definedName name="ii" hidden="1">{"TAB1",#N/A,TRUE,"GENERAL";"TAB2",#N/A,TRUE,"GENERAL";"TAB3",#N/A,TRUE,"GENERAL";"TAB4",#N/A,TRUE,"GENERAL";"TAB5",#N/A,TRUE,"GENERAL"}</definedName>
    <definedName name="iii" hidden="1">{"via1",#N/A,TRUE,"general";"via2",#N/A,TRUE,"general";"via3",#N/A,TRUE,"general"}</definedName>
    <definedName name="iiii" hidden="1">{"via1",#N/A,TRUE,"general";"via2",#N/A,TRUE,"general";"via3",#N/A,TRUE,"general"}</definedName>
    <definedName name="iiiiiiik" hidden="1">{"via1",#N/A,TRUE,"general";"via2",#N/A,TRUE,"general";"via3",#N/A,TRUE,"general"}</definedName>
    <definedName name="iiiiuh" hidden="1">{"TAB1",#N/A,TRUE,"GENERAL";"TAB2",#N/A,TRUE,"GENERAL";"TAB3",#N/A,TRUE,"GENERAL";"TAB4",#N/A,TRUE,"GENERAL";"TAB5",#N/A,TRUE,"GENERAL"}</definedName>
    <definedName name="IJHPI">#REF!</definedName>
    <definedName name="IJPO">#REF!</definedName>
    <definedName name="IKJKL">#REF!</definedName>
    <definedName name="iktgvfmu" hidden="1">{"TAB1",#N/A,TRUE,"GENERAL";"TAB2",#N/A,TRUE,"GENERAL";"TAB3",#N/A,TRUE,"GENERAL";"TAB4",#N/A,TRUE,"GENERAL";"TAB5",#N/A,TRUE,"GENERAL"}</definedName>
    <definedName name="ImpPolizasConsultoria">#REF!</definedName>
    <definedName name="ImpPolizasObra">#REF!</definedName>
    <definedName name="Imprev">#REF!</definedName>
    <definedName name="INI0">#REF!</definedName>
    <definedName name="INOD">#REF!</definedName>
    <definedName name="INODFLUX">#REF!</definedName>
    <definedName name="INST0">#REF!</definedName>
    <definedName name="INST1">#REF!</definedName>
    <definedName name="INST2">#REF!</definedName>
    <definedName name="INST3">#REF!</definedName>
    <definedName name="INSUMOS">#REF!</definedName>
    <definedName name="INTEN3">#REF!</definedName>
    <definedName name="Interest_Rate">#REF!</definedName>
    <definedName name="INVENTARIO">#REF!</definedName>
    <definedName name="Item">#REF!</definedName>
    <definedName name="ITEMPROPUESTA">#REF!</definedName>
    <definedName name="ITEMS">#REF!</definedName>
    <definedName name="IUI" hidden="1">{"TAB1",#N/A,TRUE,"GENERAL";"TAB2",#N/A,TRUE,"GENERAL";"TAB3",#N/A,TRUE,"GENERAL";"TAB4",#N/A,TRUE,"GENERAL";"TAB5",#N/A,TRUE,"GENERAL"}</definedName>
    <definedName name="iuit7" hidden="1">{"TAB1",#N/A,TRUE,"GENERAL";"TAB2",#N/A,TRUE,"GENERAL";"TAB3",#N/A,TRUE,"GENERAL";"TAB4",#N/A,TRUE,"GENERAL";"TAB5",#N/A,TRUE,"GENERAL"}</definedName>
    <definedName name="iul" hidden="1">{"via1",#N/A,TRUE,"general";"via2",#N/A,TRUE,"general";"via3",#N/A,TRUE,"general"}</definedName>
    <definedName name="iuouio" hidden="1">{"via1",#N/A,TRUE,"general";"via2",#N/A,TRUE,"general";"via3",#N/A,TRUE,"general"}</definedName>
    <definedName name="iuyi9" hidden="1">{"TAB1",#N/A,TRUE,"GENERAL";"TAB2",#N/A,TRUE,"GENERAL";"TAB3",#N/A,TRUE,"GENERAL";"TAB4",#N/A,TRUE,"GENERAL";"TAB5",#N/A,TRUE,"GENERAL"}</definedName>
    <definedName name="IVAConsultoria">#REF!</definedName>
    <definedName name="IVASobreUtilidad">#REF!</definedName>
    <definedName name="IvaSUtl">#REF!</definedName>
    <definedName name="iyuiuyi" hidden="1">{"via1",#N/A,TRUE,"general";"via2",#N/A,TRUE,"general";"via3",#N/A,TRUE,"general"}</definedName>
    <definedName name="JBKI">#REF!</definedName>
    <definedName name="JBKJ">#REF!</definedName>
    <definedName name="jd" hidden="1">{"via1",#N/A,TRUE,"general";"via2",#N/A,TRUE,"general";"via3",#N/A,TRUE,"general"}</definedName>
    <definedName name="jdh" hidden="1">{"TAB1",#N/A,TRUE,"GENERAL";"TAB2",#N/A,TRUE,"GENERAL";"TAB3",#N/A,TRUE,"GENERAL";"TAB4",#N/A,TRUE,"GENERAL";"TAB5",#N/A,TRUE,"GENERAL"}</definedName>
    <definedName name="jeytj" hidden="1">{"TAB1",#N/A,TRUE,"GENERAL";"TAB2",#N/A,TRUE,"GENERAL";"TAB3",#N/A,TRUE,"GENERAL";"TAB4",#N/A,TRUE,"GENERAL";"TAB5",#N/A,TRUE,"GENERAL"}</definedName>
    <definedName name="jfhjfrt" hidden="1">{"TAB1",#N/A,TRUE,"GENERAL";"TAB2",#N/A,TRUE,"GENERAL";"TAB3",#N/A,TRUE,"GENERAL";"TAB4",#N/A,TRUE,"GENERAL";"TAB5",#N/A,TRUE,"GENERAL"}</definedName>
    <definedName name="jgfj" hidden="1">{"via1",#N/A,TRUE,"general";"via2",#N/A,TRUE,"general";"via3",#N/A,TRUE,"general"}</definedName>
    <definedName name="jghj" hidden="1">{"TAB1",#N/A,TRUE,"GENERAL";"TAB2",#N/A,TRUE,"GENERAL";"TAB3",#N/A,TRUE,"GENERAL";"TAB4",#N/A,TRUE,"GENERAL";"TAB5",#N/A,TRUE,"GENERAL"}</definedName>
    <definedName name="jgj" hidden="1">{"TAB1",#N/A,TRUE,"GENERAL";"TAB2",#N/A,TRUE,"GENERAL";"TAB3",#N/A,TRUE,"GENERAL";"TAB4",#N/A,TRUE,"GENERAL";"TAB5",#N/A,TRUE,"GENERAL"}</definedName>
    <definedName name="JHBGKU">#REF!</definedName>
    <definedName name="JHBO">#REF!</definedName>
    <definedName name="jhg" hidden="1">{"TAB1",#N/A,TRUE,"GENERAL";"TAB2",#N/A,TRUE,"GENERAL";"TAB3",#N/A,TRUE,"GENERAL";"TAB4",#N/A,TRUE,"GENERAL";"TAB5",#N/A,TRUE,"GENERAL"}</definedName>
    <definedName name="jhjyj" hidden="1">{"via1",#N/A,TRUE,"general";"via2",#N/A,TRUE,"general";"via3",#N/A,TRUE,"general"}</definedName>
    <definedName name="JHK" hidden="1">{"TAB1",#N/A,TRUE,"GENERAL";"TAB2",#N/A,TRUE,"GENERAL";"TAB3",#N/A,TRUE,"GENERAL";"TAB4",#N/A,TRUE,"GENERAL";"TAB5",#N/A,TRUE,"GENERAL"}</definedName>
    <definedName name="jhkgjkvf" hidden="1">{"TAB1",#N/A,TRUE,"GENERAL";"TAB2",#N/A,TRUE,"GENERAL";"TAB3",#N/A,TRUE,"GENERAL";"TAB4",#N/A,TRUE,"GENERAL";"TAB5",#N/A,TRUE,"GENERAL"}</definedName>
    <definedName name="JHOI">#REF!</definedName>
    <definedName name="JHOIH">#REF!</definedName>
    <definedName name="JHPO">#REF!</definedName>
    <definedName name="jjfq" hidden="1">{"via1",#N/A,TRUE,"general";"via2",#N/A,TRUE,"general";"via3",#N/A,TRUE,"general"}</definedName>
    <definedName name="jjjhjddfg" hidden="1">{"via1",#N/A,TRUE,"general";"via2",#N/A,TRUE,"general";"via3",#N/A,TRUE,"general"}</definedName>
    <definedName name="jjjjju" hidden="1">{"via1",#N/A,TRUE,"general";"via2",#N/A,TRUE,"general";"via3",#N/A,TRUE,"general"}</definedName>
    <definedName name="jjujujty" hidden="1">{"TAB1",#N/A,TRUE,"GENERAL";"TAB2",#N/A,TRUE,"GENERAL";"TAB3",#N/A,TRUE,"GENERAL";"TAB4",#N/A,TRUE,"GENERAL";"TAB5",#N/A,TRUE,"GENERAL"}</definedName>
    <definedName name="jjyjy" hidden="1">{"via1",#N/A,TRUE,"general";"via2",#N/A,TRUE,"general";"via3",#N/A,TRUE,"general"}</definedName>
    <definedName name="jkk" hidden="1">{"TAB1",#N/A,TRUE,"GENERAL";"TAB2",#N/A,TRUE,"GENERAL";"TAB3",#N/A,TRUE,"GENERAL";"TAB4",#N/A,TRUE,"GENERAL";"TAB5",#N/A,TRUE,"GENERAL"}</definedName>
    <definedName name="jkl" hidden="1">{"TAB1",#N/A,TRUE,"GENERAL";"TAB2",#N/A,TRUE,"GENERAL";"TAB3",#N/A,TRUE,"GENERAL";"TAB4",#N/A,TRUE,"GENERAL";"TAB5",#N/A,TRUE,"GENERAL"}</definedName>
    <definedName name="JNJLL">#REF!</definedName>
    <definedName name="JNLKIJÑ">#REF!</definedName>
    <definedName name="JRYJ" hidden="1">{"via1",#N/A,TRUE,"general";"via2",#N/A,TRUE,"general";"via3",#N/A,TRUE,"general"}</definedName>
    <definedName name="jtyj" hidden="1">{"TAB1",#N/A,TRUE,"GENERAL";"TAB2",#N/A,TRUE,"GENERAL";"TAB3",#N/A,TRUE,"GENERAL";"TAB4",#N/A,TRUE,"GENERAL";"TAB5",#N/A,TRUE,"GENERAL"}</definedName>
    <definedName name="jtyry" hidden="1">{"TAB1",#N/A,TRUE,"GENERAL";"TAB2",#N/A,TRUE,"GENERAL";"TAB3",#N/A,TRUE,"GENERAL";"TAB4",#N/A,TRUE,"GENERAL";"TAB5",#N/A,TRUE,"GENERAL"}</definedName>
    <definedName name="JTYYJ">#REF!</definedName>
    <definedName name="juhy" hidden="1">#REF!</definedName>
    <definedName name="juj" hidden="1">{"via1",#N/A,TRUE,"general";"via2",#N/A,TRUE,"general";"via3",#N/A,TRUE,"general"}</definedName>
    <definedName name="jujcx" hidden="1">{"via1",#N/A,TRUE,"general";"via2",#N/A,TRUE,"general";"via3",#N/A,TRUE,"general"}</definedName>
    <definedName name="jujuj" hidden="1">{"via1",#N/A,TRUE,"general";"via2",#N/A,TRUE,"general";"via3",#N/A,TRUE,"general"}</definedName>
    <definedName name="jujujuju" hidden="1">{"TAB1",#N/A,TRUE,"GENERAL";"TAB2",#N/A,TRUE,"GENERAL";"TAB3",#N/A,TRUE,"GENERAL";"TAB4",#N/A,TRUE,"GENERAL";"TAB5",#N/A,TRUE,"GENERAL"}</definedName>
    <definedName name="juuuhb" hidden="1">{"TAB1",#N/A,TRUE,"GENERAL";"TAB2",#N/A,TRUE,"GENERAL";"TAB3",#N/A,TRUE,"GENERAL";"TAB4",#N/A,TRUE,"GENERAL";"TAB5",#N/A,TRUE,"GENERAL"}</definedName>
    <definedName name="jyjt7" hidden="1">{"via1",#N/A,TRUE,"general";"via2",#N/A,TRUE,"general";"via3",#N/A,TRUE,"general"}</definedName>
    <definedName name="jyt" hidden="1">{"via1",#N/A,TRUE,"general";"via2",#N/A,TRUE,"general";"via3",#N/A,TRUE,"general"}</definedName>
    <definedName name="jytj" hidden="1">{"via1",#N/A,TRUE,"general";"via2",#N/A,TRUE,"general";"via3",#N/A,TRUE,"general"}</definedName>
    <definedName name="jyuju" hidden="1">{"via1",#N/A,TRUE,"general";"via2",#N/A,TRUE,"general";"via3",#N/A,TRUE,"general"}</definedName>
    <definedName name="jyujyuj" hidden="1">{"via1",#N/A,TRUE,"general";"via2",#N/A,TRUE,"general";"via3",#N/A,TRUE,"general"}</definedName>
    <definedName name="KHGGH" hidden="1">{"via1",#N/A,TRUE,"general";"via2",#N/A,TRUE,"general";"via3",#N/A,TRUE,"general"}</definedName>
    <definedName name="khjk7" hidden="1">{"TAB1",#N/A,TRUE,"GENERAL";"TAB2",#N/A,TRUE,"GENERAL";"TAB3",#N/A,TRUE,"GENERAL";"TAB4",#N/A,TRUE,"GENERAL";"TAB5",#N/A,TRUE,"GENERAL"}</definedName>
    <definedName name="kikik" hidden="1">{"via1",#N/A,TRUE,"general";"via2",#N/A,TRUE,"general";"via3",#N/A,TRUE,"general"}</definedName>
    <definedName name="KJHIO">#REF!</definedName>
    <definedName name="kjhkd" hidden="1">{"via1",#N/A,TRUE,"general";"via2",#N/A,TRUE,"general";"via3",#N/A,TRUE,"general"}</definedName>
    <definedName name="kjtrkjr" hidden="1">{"via1",#N/A,TRUE,"general";"via2",#N/A,TRUE,"general";"via3",#N/A,TRUE,"general"}</definedName>
    <definedName name="KJUHOI">#REF!</definedName>
    <definedName name="kkkki" hidden="1">{"via1",#N/A,TRUE,"general";"via2",#N/A,TRUE,"general";"via3",#N/A,TRUE,"general"}</definedName>
    <definedName name="kkkkkki" hidden="1">{"TAB1",#N/A,TRUE,"GENERAL";"TAB2",#N/A,TRUE,"GENERAL";"TAB3",#N/A,TRUE,"GENERAL";"TAB4",#N/A,TRUE,"GENERAL";"TAB5",#N/A,TRUE,"GENERAL"}</definedName>
    <definedName name="KLÑ">#REF!</definedName>
    <definedName name="KNLKJÑ">#REF!</definedName>
    <definedName name="KNO">#REF!</definedName>
    <definedName name="KNOÑL">#REF!</definedName>
    <definedName name="krtrk" hidden="1">{"via1",#N/A,TRUE,"general";"via2",#N/A,TRUE,"general";"via3",#N/A,TRUE,"general"}</definedName>
    <definedName name="KUHIJ">#REF!</definedName>
    <definedName name="kyr" hidden="1">{"TAB1",#N/A,TRUE,"GENERAL";"TAB2",#N/A,TRUE,"GENERAL";"TAB3",#N/A,TRUE,"GENERAL";"TAB4",#N/A,TRUE,"GENERAL";"TAB5",#N/A,TRUE,"GENERAL"}</definedName>
    <definedName name="Last_Row">IF(#REF!,Header_Row+#REF!,Header_Row)</definedName>
    <definedName name="LAVADERO">#REF!</definedName>
    <definedName name="LAVADORA">#REF!</definedName>
    <definedName name="LDA">#REF!</definedName>
    <definedName name="LDO">#REF!</definedName>
    <definedName name="limcount" hidden="1">1</definedName>
    <definedName name="List_cuadrillas">#REF!</definedName>
    <definedName name="listat">#REF!</definedName>
    <definedName name="liuoo" hidden="1">{"TAB1",#N/A,TRUE,"GENERAL";"TAB2",#N/A,TRUE,"GENERAL";"TAB3",#N/A,TRUE,"GENERAL";"TAB4",#N/A,TRUE,"GENERAL";"TAB5",#N/A,TRUE,"GENERAL"}</definedName>
    <definedName name="lkj" hidden="1">{"via1",#N/A,TRUE,"general";"via2",#N/A,TRUE,"general";"via3",#N/A,TRUE,"general"}</definedName>
    <definedName name="LKJLJK" hidden="1">{"TAB1",#N/A,TRUE,"GENERAL";"TAB2",#N/A,TRUE,"GENERAL";"TAB3",#N/A,TRUE,"GENERAL";"TAB4",#N/A,TRUE,"GENERAL";"TAB5",#N/A,TRUE,"GENERAL"}</definedName>
    <definedName name="lllllh" hidden="1">{"via1",#N/A,TRUE,"general";"via2",#N/A,TRUE,"general";"via3",#N/A,TRUE,"general"}</definedName>
    <definedName name="lllllllo" hidden="1">{"via1",#N/A,TRUE,"general";"via2",#N/A,TRUE,"general";"via3",#N/A,TRUE,"general"}</definedName>
    <definedName name="LM">#REF!</definedName>
    <definedName name="Loan_Amount">#REF!</definedName>
    <definedName name="Loan_Start">#REF!</definedName>
    <definedName name="Loan_Years">#REF!</definedName>
    <definedName name="lolol" hidden="1">{"TAB1",#N/A,TRUE,"GENERAL";"TAB2",#N/A,TRUE,"GENERAL";"TAB3",#N/A,TRUE,"GENERAL";"TAB4",#N/A,TRUE,"GENERAL";"TAB5",#N/A,TRUE,"GENERAL"}</definedName>
    <definedName name="LP">#REF!</definedName>
    <definedName name="lplpl" hidden="1">{"via1",#N/A,TRUE,"general";"via2",#N/A,TRUE,"general";"via3",#N/A,TRUE,"general"}</definedName>
    <definedName name="LPTRIT">#REF!</definedName>
    <definedName name="lucy" hidden="1">{"TAB1",#N/A,TRUE,"GENERAL";"TAB2",#N/A,TRUE,"GENERAL";"TAB3",#N/A,TRUE,"GENERAL";"TAB4",#N/A,TRUE,"GENERAL";"TAB5",#N/A,TRUE,"GENERAL"}</definedName>
    <definedName name="mafdsf" hidden="1">{"via1",#N/A,TRUE,"general";"via2",#N/A,TRUE,"general";"via3",#N/A,TRUE,"general"}</definedName>
    <definedName name="MALLA">#REF!</definedName>
    <definedName name="MAN">#REF!</definedName>
    <definedName name="MANO_DE_OBRA">#REF!</definedName>
    <definedName name="mao" hidden="1">{"TAB1",#N/A,TRUE,"GENERAL";"TAB2",#N/A,TRUE,"GENERAL";"TAB3",#N/A,TRUE,"GENERAL";"TAB4",#N/A,TRUE,"GENERAL";"TAB5",#N/A,TRUE,"GENERAL"}</definedName>
    <definedName name="maow" hidden="1">{"via1",#N/A,TRUE,"general";"via2",#N/A,TRUE,"general";"via3",#N/A,TRUE,"general"}</definedName>
    <definedName name="MARIO">#REF!</definedName>
    <definedName name="masor" hidden="1">{"via1",#N/A,TRUE,"general";"via2",#N/A,TRUE,"general";"via3",#N/A,TRUE,"general"}</definedName>
    <definedName name="MAT">#REF!</definedName>
    <definedName name="MATERIAL">#REF!</definedName>
    <definedName name="MATERIALES">#REF!</definedName>
    <definedName name="MATRIX">#REF!</definedName>
    <definedName name="MATRIX3">#REF!</definedName>
    <definedName name="MATRIZ">#REF!</definedName>
    <definedName name="MATRIZ1">#REF!</definedName>
    <definedName name="MATRIZ2">#REF!</definedName>
    <definedName name="MATRIZ4">#REF!</definedName>
    <definedName name="MATRIZ5">#REF!</definedName>
    <definedName name="MATRIZ6">#REF!</definedName>
    <definedName name="MAY0">#REF!</definedName>
    <definedName name="mdd" hidden="1">{"via1",#N/A,TRUE,"general";"via2",#N/A,TRUE,"general";"via3",#N/A,TRUE,"general"}</definedName>
    <definedName name="MdeO">#REF!</definedName>
    <definedName name="MECACE">#REF!,#REF!,#REF!</definedName>
    <definedName name="MED0">#REF!</definedName>
    <definedName name="MEDIO0">#REF!</definedName>
    <definedName name="MEDIO1">#REF!</definedName>
    <definedName name="MEDIO2">#REF!</definedName>
    <definedName name="MEDIO3">#REF!</definedName>
    <definedName name="meg" hidden="1">{"TAB1",#N/A,TRUE,"GENERAL";"TAB2",#N/A,TRUE,"GENERAL";"TAB3",#N/A,TRUE,"GENERAL";"TAB4",#N/A,TRUE,"GENERAL";"TAB5",#N/A,TRUE,"GENERAL"}</definedName>
    <definedName name="MEN0">#REF!</definedName>
    <definedName name="MENOR0">#REF!</definedName>
    <definedName name="MENOR1">#REF!</definedName>
    <definedName name="MENOR2">#REF!</definedName>
    <definedName name="menor3">#REF!</definedName>
    <definedName name="mfgjrdt" hidden="1">{"TAB1",#N/A,TRUE,"GENERAL";"TAB2",#N/A,TRUE,"GENERAL";"TAB3",#N/A,TRUE,"GENERAL";"TAB4",#N/A,TRUE,"GENERAL";"TAB5",#N/A,TRUE,"GENERAL"}</definedName>
    <definedName name="mghm" hidden="1">{"via1",#N/A,TRUE,"general";"via2",#N/A,TRUE,"general";"via3",#N/A,TRUE,"general"}</definedName>
    <definedName name="mjmj" hidden="1">{"via1",#N/A,TRUE,"general";"via2",#N/A,TRUE,"general";"via3",#N/A,TRUE,"general"}</definedName>
    <definedName name="mjmjmn" hidden="1">{"via1",#N/A,TRUE,"general";"via2",#N/A,TRUE,"general";"via3",#N/A,TRUE,"general"}</definedName>
    <definedName name="mjnhgkio" hidden="1">{"via1",#N/A,TRUE,"general";"via2",#N/A,TRUE,"general";"via3",#N/A,TRUE,"general"}</definedName>
    <definedName name="mmjmjh" hidden="1">{"TAB1",#N/A,TRUE,"GENERAL";"TAB2",#N/A,TRUE,"GENERAL";"TAB3",#N/A,TRUE,"GENERAL";"TAB4",#N/A,TRUE,"GENERAL";"TAB5",#N/A,TRUE,"GENERAL"}</definedName>
    <definedName name="mmm" hidden="1">{"TAB1",#N/A,TRUE,"GENERAL";"TAB2",#N/A,TRUE,"GENERAL";"TAB3",#N/A,TRUE,"GENERAL";"TAB4",#N/A,TRUE,"GENERAL";"TAB5",#N/A,TRUE,"GENERAL"}</definedName>
    <definedName name="mmmh" hidden="1">{"via1",#N/A,TRUE,"general";"via2",#N/A,TRUE,"general";"via3",#N/A,TRUE,"general"}</definedName>
    <definedName name="mmmmmjyt" hidden="1">{"TAB1",#N/A,TRUE,"GENERAL";"TAB2",#N/A,TRUE,"GENERAL";"TAB3",#N/A,TRUE,"GENERAL";"TAB4",#N/A,TRUE,"GENERAL";"TAB5",#N/A,TRUE,"GENERAL"}</definedName>
    <definedName name="mmmmmmg" hidden="1">{"via1",#N/A,TRUE,"general";"via2",#N/A,TRUE,"general";"via3",#N/A,TRUE,"general"}</definedName>
    <definedName name="MMNTY">#REF!</definedName>
    <definedName name="MTYMNTYH">#REF!</definedName>
    <definedName name="MTYUK">#REF!</definedName>
    <definedName name="n" hidden="1">{"via1",#N/A,TRUE,"general";"via2",#N/A,TRUE,"general";"via3",#N/A,TRUE,"general"}</definedName>
    <definedName name="nbvnv" hidden="1">{"via1",#N/A,TRUE,"general";"via2",#N/A,TRUE,"general";"via3",#N/A,TRUE,"general"}</definedName>
    <definedName name="NDEMANNING">#REF!</definedName>
    <definedName name="NDHS" hidden="1">{"TAB1",#N/A,TRUE,"GENERAL";"TAB2",#N/A,TRUE,"GENERAL";"TAB3",#N/A,TRUE,"GENERAL";"TAB4",#N/A,TRUE,"GENERAL";"TAB5",#N/A,TRUE,"GENERAL"}</definedName>
    <definedName name="nf" hidden="1">{"TAB1",#N/A,TRUE,"GENERAL";"TAB2",#N/A,TRUE,"GENERAL";"TAB3",#N/A,TRUE,"GENERAL";"TAB4",#N/A,TRUE,"GENERAL";"TAB5",#N/A,TRUE,"GENERAL"}</definedName>
    <definedName name="nfg" hidden="1">{"via1",#N/A,TRUE,"general";"via2",#N/A,TRUE,"general";"via3",#N/A,TRUE,"general"}</definedName>
    <definedName name="nfgn" hidden="1">{"via1",#N/A,TRUE,"general";"via2",#N/A,TRUE,"general";"via3",#N/A,TRUE,"general"}</definedName>
    <definedName name="NFGNFG">#REF!</definedName>
    <definedName name="NFGSNF">#REF!</definedName>
    <definedName name="ngdn" hidden="1">{"TAB1",#N/A,TRUE,"GENERAL";"TAB2",#N/A,TRUE,"GENERAL";"TAB3",#N/A,TRUE,"GENERAL";"TAB4",#N/A,TRUE,"GENERAL";"TAB5",#N/A,TRUE,"GENERAL"}</definedName>
    <definedName name="NGFGF">#REF!</definedName>
    <definedName name="ngfh" hidden="1">{"via1",#N/A,TRUE,"general";"via2",#N/A,TRUE,"general";"via3",#N/A,TRUE,"general"}</definedName>
    <definedName name="NGNATHN">#REF!</definedName>
    <definedName name="NHILP">#REF!</definedName>
    <definedName name="nhn" hidden="1">{"via1",#N/A,TRUE,"general";"via2",#N/A,TRUE,"general";"via3",#N/A,TRUE,"general"}</definedName>
    <definedName name="nhncfgn" hidden="1">{"TAB1",#N/A,TRUE,"GENERAL";"TAB2",#N/A,TRUE,"GENERAL";"TAB3",#N/A,TRUE,"GENERAL";"TAB4",#N/A,TRUE,"GENERAL";"TAB5",#N/A,TRUE,"GENERAL"}</definedName>
    <definedName name="nhndr" hidden="1">{"via1",#N/A,TRUE,"general";"via2",#N/A,TRUE,"general";"via3",#N/A,TRUE,"general"}</definedName>
    <definedName name="NIKJP">#REF!</definedName>
    <definedName name="NILJPO">#REF!</definedName>
    <definedName name="NILO">#REF!</definedName>
    <definedName name="NKLNJÑL">#REF!</definedName>
    <definedName name="NLI">#REF!</definedName>
    <definedName name="NLIJ">#REF!</definedName>
    <definedName name="NLIJÑPO">#REF!</definedName>
    <definedName name="nmmmm" hidden="1">{"via1",#N/A,TRUE,"general";"via2",#N/A,TRUE,"general";"via3",#N/A,TRUE,"general"}</definedName>
    <definedName name="NN" hidden="1">{"TAB1",#N/A,TRUE,"GENERAL";"TAB2",#N/A,TRUE,"GENERAL";"TAB3",#N/A,TRUE,"GENERAL";"TAB4",#N/A,TRUE,"GENERAL";"TAB5",#N/A,TRUE,"GENERAL"}</definedName>
    <definedName name="nndng" hidden="1">{"TAB1",#N/A,TRUE,"GENERAL";"TAB2",#N/A,TRUE,"GENERAL";"TAB3",#N/A,TRUE,"GENERAL";"TAB4",#N/A,TRUE,"GENERAL";"TAB5",#N/A,TRUE,"GENERAL"}</definedName>
    <definedName name="nnnhd" hidden="1">{"via1",#N/A,TRUE,"general";"via2",#N/A,TRUE,"general";"via3",#N/A,TRUE,"general"}</definedName>
    <definedName name="nnnnn" hidden="1">{"via1",#N/A,TRUE,"general";"via2",#N/A,TRUE,"general";"via3",#N/A,TRUE,"general"}</definedName>
    <definedName name="nnnnnd" hidden="1">{"TAB1",#N/A,TRUE,"GENERAL";"TAB2",#N/A,TRUE,"GENERAL";"TAB3",#N/A,TRUE,"GENERAL";"TAB4",#N/A,TRUE,"GENERAL";"TAB5",#N/A,TRUE,"GENERAL"}</definedName>
    <definedName name="nnnnnf" hidden="1">{"TAB1",#N/A,TRUE,"GENERAL";"TAB2",#N/A,TRUE,"GENERAL";"TAB3",#N/A,TRUE,"GENERAL";"TAB4",#N/A,TRUE,"GENERAL";"TAB5",#N/A,TRUE,"GENERAL"}</definedName>
    <definedName name="nnnnnh" hidden="1">{"via1",#N/A,TRUE,"general";"via2",#N/A,TRUE,"general";"via3",#N/A,TRUE,"general"}</definedName>
    <definedName name="NoFacturable">#REF!</definedName>
    <definedName name="NOMBRE_1" hidden="1">#REF!</definedName>
    <definedName name="NPDISEÑOS">#REF!</definedName>
    <definedName name="NPOBRA">#REF!</definedName>
    <definedName name="NRTYTNFG">#REF!</definedName>
    <definedName name="NTRHJTG">#REF!</definedName>
    <definedName name="NTRNFG">#REF!</definedName>
    <definedName name="NTRNTRGN">#REF!</definedName>
    <definedName name="NUEVO">#REF!</definedName>
    <definedName name="nxn" hidden="1">{"via1",#N/A,TRUE,"general";"via2",#N/A,TRUE,"general";"via3",#N/A,TRUE,"general"}</definedName>
    <definedName name="ñpñpñ" hidden="1">{"via1",#N/A,TRUE,"general";"via2",#N/A,TRUE,"general";"via3",#N/A,TRUE,"general"}</definedName>
    <definedName name="o9o9" hidden="1">{"via1",#N/A,TRUE,"general";"via2",#N/A,TRUE,"general";"via3",#N/A,TRUE,"general"}</definedName>
    <definedName name="Oficina">#REF!</definedName>
    <definedName name="oiret" hidden="1">{"TAB1",#N/A,TRUE,"GENERAL";"TAB2",#N/A,TRUE,"GENERAL";"TAB3",#N/A,TRUE,"GENERAL";"TAB4",#N/A,TRUE,"GENERAL";"TAB5",#N/A,TRUE,"GENERAL"}</definedName>
    <definedName name="oirgrth" hidden="1">{"TAB1",#N/A,TRUE,"GENERAL";"TAB2",#N/A,TRUE,"GENERAL";"TAB3",#N/A,TRUE,"GENERAL";"TAB4",#N/A,TRUE,"GENERAL";"TAB5",#N/A,TRUE,"GENERAL"}</definedName>
    <definedName name="OIUOIU" hidden="1">{"via1",#N/A,TRUE,"general";"via2",#N/A,TRUE,"general";"via3",#N/A,TRUE,"general"}</definedName>
    <definedName name="ooooiii" hidden="1">{"TAB1",#N/A,TRUE,"GENERAL";"TAB2",#N/A,TRUE,"GENERAL";"TAB3",#N/A,TRUE,"GENERAL";"TAB4",#N/A,TRUE,"GENERAL";"TAB5",#N/A,TRUE,"GENERAL"}</definedName>
    <definedName name="oooos" hidden="1">{"via1",#N/A,TRUE,"general";"via2",#N/A,TRUE,"general";"via3",#N/A,TRUE,"general"}</definedName>
    <definedName name="OrigenConsultoria">#REF!</definedName>
    <definedName name="OrigenObra">#REF!</definedName>
    <definedName name="ORINFL">#REF!</definedName>
    <definedName name="ORINLL">#REF!</definedName>
    <definedName name="P">#REF!</definedName>
    <definedName name="p0p0" hidden="1">{"via1",#N/A,TRUE,"general";"via2",#N/A,TRUE,"general";"via3",#N/A,TRUE,"general"}</definedName>
    <definedName name="P1_12_10">#REF!</definedName>
    <definedName name="PA">#REF!</definedName>
    <definedName name="PAV">#REF!</definedName>
    <definedName name="PAVR">#REF!</definedName>
    <definedName name="Payment_Needed">"Pago necesario"</definedName>
    <definedName name="PB">#REF!</definedName>
    <definedName name="PC">#REF!</definedName>
    <definedName name="PE">#REF!</definedName>
    <definedName name="PersonalProfesional">#REF!</definedName>
    <definedName name="PersonalTecnico">#REF!</definedName>
    <definedName name="PKHK" hidden="1">{"TAB1",#N/A,TRUE,"GENERAL";"TAB2",#N/A,TRUE,"GENERAL";"TAB3",#N/A,TRUE,"GENERAL";"TAB4",#N/A,TRUE,"GENERAL";"TAB5",#N/A,TRUE,"GENERAL"}</definedName>
    <definedName name="pkj" hidden="1">{"TAB1",#N/A,TRUE,"GENERAL";"TAB2",#N/A,TRUE,"GENERAL";"TAB3",#N/A,TRUE,"GENERAL";"TAB4",#N/A,TRUE,"GENERAL";"TAB5",#N/A,TRUE,"GENERAL"}</definedName>
    <definedName name="PL">#REF!</definedName>
    <definedName name="PLAD" hidden="1">{"TAB1",#N/A,TRUE,"GENERAL";"TAB2",#N/A,TRUE,"GENERAL";"TAB3",#N/A,TRUE,"GENERAL";"TAB4",#N/A,TRUE,"GENERAL";"TAB5",#N/A,TRUE,"GENERAL"}</definedName>
    <definedName name="PlazoEnMeses">#REF!</definedName>
    <definedName name="PLPLUNN" hidden="1">{"TAB1",#N/A,TRUE,"GENERAL";"TAB2",#N/A,TRUE,"GENERAL";"TAB3",#N/A,TRUE,"GENERAL";"TAB4",#N/A,TRUE,"GENERAL";"TAB5",#N/A,TRUE,"GENERAL"}</definedName>
    <definedName name="pñ">#REF!</definedName>
    <definedName name="po">#REF!</definedName>
    <definedName name="POIUP" hidden="1">{"via1",#N/A,TRUE,"general";"via2",#N/A,TRUE,"general";"via3",#N/A,TRUE,"general"}</definedName>
    <definedName name="popop" hidden="1">{"via1",#N/A,TRUE,"general";"via2",#N/A,TRUE,"general";"via3",#N/A,TRUE,"general"}</definedName>
    <definedName name="popp" hidden="1">{"via1",#N/A,TRUE,"general";"via2",#N/A,TRUE,"general";"via3",#N/A,TRUE,"general"}</definedName>
    <definedName name="popvds" hidden="1">{"TAB1",#N/A,TRUE,"GENERAL";"TAB2",#N/A,TRUE,"GENERAL";"TAB3",#N/A,TRUE,"GENERAL";"TAB4",#N/A,TRUE,"GENERAL";"TAB5",#N/A,TRUE,"GENERAL"}</definedName>
    <definedName name="PorcentajeUtilidad">#REF!</definedName>
    <definedName name="pouig" hidden="1">{"via1",#N/A,TRUE,"general";"via2",#N/A,TRUE,"general";"via3",#N/A,TRUE,"general"}</definedName>
    <definedName name="ppppp9" hidden="1">{"via1",#N/A,TRUE,"general";"via2",#N/A,TRUE,"general";"via3",#N/A,TRUE,"general"}</definedName>
    <definedName name="pppppd" hidden="1">{"TAB1",#N/A,TRUE,"GENERAL";"TAB2",#N/A,TRUE,"GENERAL";"TAB3",#N/A,TRUE,"GENERAL";"TAB4",#N/A,TRUE,"GENERAL";"TAB5",#N/A,TRUE,"GENERAL"}</definedName>
    <definedName name="PPTO">#REF!</definedName>
    <definedName name="pqroj" hidden="1">{"via1",#N/A,TRUE,"general";"via2",#N/A,TRUE,"general";"via3",#N/A,TRUE,"general"}</definedName>
    <definedName name="PrestacionesSeguridadOtros">#REF!</definedName>
    <definedName name="PRESUP">#REF!</definedName>
    <definedName name="Presupuesto">#REF!</definedName>
    <definedName name="PRIMER" hidden="1">{"via1",#N/A,TRUE,"general";"via2",#N/A,TRUE,"general";"via3",#N/A,TRUE,"general"}</definedName>
    <definedName name="PRIMET" hidden="1">{"TAB1",#N/A,TRUE,"GENERAL";"TAB2",#N/A,TRUE,"GENERAL";"TAB3",#N/A,TRUE,"GENERAL";"TAB4",#N/A,TRUE,"GENERAL";"TAB5",#N/A,TRUE,"GENERAL"}</definedName>
    <definedName name="Profesional">#REF!</definedName>
    <definedName name="ptope" hidden="1">{"TAB1",#N/A,TRUE,"GENERAL";"TAB2",#N/A,TRUE,"GENERAL";"TAB3",#N/A,TRUE,"GENERAL";"TAB4",#N/A,TRUE,"GENERAL";"TAB5",#N/A,TRUE,"GENERAL"}</definedName>
    <definedName name="ptopes" hidden="1">{"via1",#N/A,TRUE,"general";"via2",#N/A,TRUE,"general";"via3",#N/A,TRUE,"general"}</definedName>
    <definedName name="q">#REF!</definedName>
    <definedName name="q1q1q" hidden="1">{"via1",#N/A,TRUE,"general";"via2",#N/A,TRUE,"general";"via3",#N/A,TRUE,"general"}</definedName>
    <definedName name="qaedtguj" hidden="1">{"via1",#N/A,TRUE,"general";"via2",#N/A,TRUE,"general";"via3",#N/A,TRUE,"general"}</definedName>
    <definedName name="QAQSWS" hidden="1">{"via1",#N/A,TRUE,"general";"via2",#N/A,TRUE,"general";"via3",#N/A,TRUE,"general"}</definedName>
    <definedName name="qaqwwxcr" hidden="1">{"via1",#N/A,TRUE,"general";"via2",#N/A,TRUE,"general";"via3",#N/A,TRUE,"general"}</definedName>
    <definedName name="qedcd" hidden="1">{"via1",#N/A,TRUE,"general";"via2",#N/A,TRUE,"general";"via3",#N/A,TRUE,"general"}</definedName>
    <definedName name="qeqewe" hidden="1">{"TAB1",#N/A,TRUE,"GENERAL";"TAB2",#N/A,TRUE,"GENERAL";"TAB3",#N/A,TRUE,"GENERAL";"TAB4",#N/A,TRUE,"GENERAL";"TAB5",#N/A,TRUE,"GENERAL"}</definedName>
    <definedName name="qewj" hidden="1">{"via1",#N/A,TRUE,"general";"via2",#N/A,TRUE,"general";"via3",#N/A,TRUE,"general"}</definedName>
    <definedName name="qqqqqw" hidden="1">{"via1",#N/A,TRUE,"general";"via2",#N/A,TRUE,"general";"via3",#N/A,TRUE,"general"}</definedName>
    <definedName name="qw" hidden="1">{"via1",#N/A,TRUE,"general";"via2",#N/A,TRUE,"general";"via3",#N/A,TRUE,"general"}</definedName>
    <definedName name="qwdas2" hidden="1">{"via1",#N/A,TRUE,"general";"via2",#N/A,TRUE,"general";"via3",#N/A,TRUE,"general"}</definedName>
    <definedName name="qweqe" hidden="1">{"TAB1",#N/A,TRUE,"GENERAL";"TAB2",#N/A,TRUE,"GENERAL";"TAB3",#N/A,TRUE,"GENERAL";"TAB4",#N/A,TRUE,"GENERAL";"TAB5",#N/A,TRUE,"GENERAL"}</definedName>
    <definedName name="qwqwqwj" hidden="1">{"TAB1",#N/A,TRUE,"GENERAL";"TAB2",#N/A,TRUE,"GENERAL";"TAB3",#N/A,TRUE,"GENERAL";"TAB4",#N/A,TRUE,"GENERAL";"TAB5",#N/A,TRUE,"GENERAL"}</definedName>
    <definedName name="RBHETH">#REF!</definedName>
    <definedName name="rege" hidden="1">{"TAB1",#N/A,TRUE,"GENERAL";"TAB2",#N/A,TRUE,"GENERAL";"TAB3",#N/A,TRUE,"GENERAL";"TAB4",#N/A,TRUE,"GENERAL";"TAB5",#N/A,TRUE,"GENERAL"}</definedName>
    <definedName name="regresd" hidden="1">{"TAB1",#N/A,TRUE,"GENERAL";"TAB2",#N/A,TRUE,"GENERAL";"TAB3",#N/A,TRUE,"GENERAL";"TAB4",#N/A,TRUE,"GENERAL";"TAB5",#N/A,TRUE,"GENERAL"}</definedName>
    <definedName name="regthio" hidden="1">{"TAB1",#N/A,TRUE,"GENERAL";"TAB2",#N/A,TRUE,"GENERAL";"TAB3",#N/A,TRUE,"GENERAL";"TAB4",#N/A,TRUE,"GENERAL";"TAB5",#N/A,TRUE,"GENERAL"}</definedName>
    <definedName name="Reimbursement">"Reembolso"</definedName>
    <definedName name="REJHE" hidden="1">{"via1",#N/A,TRUE,"general";"via2",#N/A,TRUE,"general";"via3",#N/A,TRUE,"general"}</definedName>
    <definedName name="REQQW">#REF!</definedName>
    <definedName name="rer" hidden="1">{"via1",#N/A,TRUE,"general";"via2",#N/A,TRUE,"general";"via3",#N/A,TRUE,"general"}</definedName>
    <definedName name="rererw" hidden="1">{"TAB1",#N/A,TRUE,"GENERAL";"TAB2",#N/A,TRUE,"GENERAL";"TAB3",#N/A,TRUE,"GENERAL";"TAB4",#N/A,TRUE,"GENERAL";"TAB5",#N/A,TRUE,"GENERAL"}</definedName>
    <definedName name="rerg" hidden="1">{"TAB1",#N/A,TRUE,"GENERAL";"TAB2",#N/A,TRUE,"GENERAL";"TAB3",#N/A,TRUE,"GENERAL";"TAB4",#N/A,TRUE,"GENERAL";"TAB5",#N/A,TRUE,"GENERAL"}</definedName>
    <definedName name="rerrrrw" hidden="1">{"TAB1",#N/A,TRUE,"GENERAL";"TAB2",#N/A,TRUE,"GENERAL";"TAB3",#N/A,TRUE,"GENERAL";"TAB4",#N/A,TRUE,"GENERAL";"TAB5",#N/A,TRUE,"GENERAL"}</definedName>
    <definedName name="RETTRE" hidden="1">{"via1",#N/A,TRUE,"general";"via2",#N/A,TRUE,"general";"via3",#N/A,TRUE,"general"}</definedName>
    <definedName name="rety" hidden="1">{"TAB1",#N/A,TRUE,"GENERAL";"TAB2",#N/A,TRUE,"GENERAL";"TAB3",#N/A,TRUE,"GENERAL";"TAB4",#N/A,TRUE,"GENERAL";"TAB5",#N/A,TRUE,"GENERAL"}</definedName>
    <definedName name="rewfreg" hidden="1">{"via1",#N/A,TRUE,"general";"via2",#N/A,TRUE,"general";"via3",#N/A,TRUE,"general"}</definedName>
    <definedName name="rewr" hidden="1">{"via1",#N/A,TRUE,"general";"via2",#N/A,TRUE,"general";"via3",#N/A,TRUE,"general"}</definedName>
    <definedName name="REWWER" hidden="1">{"TAB1",#N/A,TRUE,"GENERAL";"TAB2",#N/A,TRUE,"GENERAL";"TAB3",#N/A,TRUE,"GENERAL";"TAB4",#N/A,TRUE,"GENERAL";"TAB5",#N/A,TRUE,"GENERAL"}</definedName>
    <definedName name="reyepoi" hidden="1">{"TAB1",#N/A,TRUE,"GENERAL";"TAB2",#N/A,TRUE,"GENERAL";"TAB3",#N/A,TRUE,"GENERAL";"TAB4",#N/A,TRUE,"GENERAL";"TAB5",#N/A,TRUE,"GENERAL"}</definedName>
    <definedName name="reyety" hidden="1">{"via1",#N/A,TRUE,"general";"via2",#N/A,TRUE,"general";"via3",#N/A,TRUE,"general"}</definedName>
    <definedName name="reyty" hidden="1">{"via1",#N/A,TRUE,"general";"via2",#N/A,TRUE,"general";"via3",#N/A,TRUE,"general"}</definedName>
    <definedName name="reyyt" hidden="1">{"via1",#N/A,TRUE,"general";"via2",#N/A,TRUE,"general";"via3",#N/A,TRUE,"general"}</definedName>
    <definedName name="rfhnhjyu" hidden="1">{"TAB1",#N/A,TRUE,"GENERAL";"TAB2",#N/A,TRUE,"GENERAL";"TAB3",#N/A,TRUE,"GENERAL";"TAB4",#N/A,TRUE,"GENERAL";"TAB5",#N/A,TRUE,"GENERAL"}</definedName>
    <definedName name="rfrf" hidden="1">{"via1",#N/A,TRUE,"general";"via2",#N/A,TRUE,"general";"via3",#N/A,TRUE,"general"}</definedName>
    <definedName name="rg">#REF!</definedName>
    <definedName name="rge" hidden="1">{"via1",#N/A,TRUE,"general";"via2",#N/A,TRUE,"general";"via3",#N/A,TRUE,"general"}</definedName>
    <definedName name="rgegg" hidden="1">{"via1",#N/A,TRUE,"general";"via2",#N/A,TRUE,"general";"via3",#N/A,TRUE,"general"}</definedName>
    <definedName name="RGERGR">#REF!</definedName>
    <definedName name="RGHRTHJRT">#REF!</definedName>
    <definedName name="RGRHRT">#REF!</definedName>
    <definedName name="RHGTEFDC">#REF!</definedName>
    <definedName name="rhh" hidden="1">{"TAB1",#N/A,TRUE,"GENERAL";"TAB2",#N/A,TRUE,"GENERAL";"TAB3",#N/A,TRUE,"GENERAL";"TAB4",#N/A,TRUE,"GENERAL";"TAB5",#N/A,TRUE,"GENERAL"}</definedName>
    <definedName name="rhrtd" hidden="1">{"TAB1",#N/A,TRUE,"GENERAL";"TAB2",#N/A,TRUE,"GENERAL";"TAB3",#N/A,TRUE,"GENERAL";"TAB4",#N/A,TRUE,"GENERAL";"TAB5",#N/A,TRUE,"GENERAL"}</definedName>
    <definedName name="rhtry" hidden="1">{"TAB1",#N/A,TRUE,"GENERAL";"TAB2",#N/A,TRUE,"GENERAL";"TAB3",#N/A,TRUE,"GENERAL";"TAB4",#N/A,TRUE,"GENERAL";"TAB5",#N/A,TRUE,"GENERAL"}</definedName>
    <definedName name="RHYTJNG">#REF!</definedName>
    <definedName name="rj" hidden="1">{"TAB1",#N/A,TRUE,"GENERAL";"TAB2",#N/A,TRUE,"GENERAL";"TAB3",#N/A,TRUE,"GENERAL";"TAB4",#N/A,TRUE,"GENERAL";"TAB5",#N/A,TRUE,"GENERAL"}</definedName>
    <definedName name="rjjth" hidden="1">{"TAB1",#N/A,TRUE,"GENERAL";"TAB2",#N/A,TRUE,"GENERAL";"TAB3",#N/A,TRUE,"GENERAL";"TAB4",#N/A,TRUE,"GENERAL";"TAB5",#N/A,TRUE,"GENERAL"}</definedName>
    <definedName name="rjy" hidden="1">{"via1",#N/A,TRUE,"general";"via2",#N/A,TRUE,"general";"via3",#N/A,TRUE,"general"}</definedName>
    <definedName name="rkjyk" hidden="1">{"TAB1",#N/A,TRUE,"GENERAL";"TAB2",#N/A,TRUE,"GENERAL";"TAB3",#N/A,TRUE,"GENERAL";"TAB4",#N/A,TRUE,"GENERAL";"TAB5",#N/A,TRUE,"GENERAL"}</definedName>
    <definedName name="rkru" hidden="1">{"via1",#N/A,TRUE,"general";"via2",#N/A,TRUE,"general";"via3",#N/A,TRUE,"general"}</definedName>
    <definedName name="rky" hidden="1">{"TAB1",#N/A,TRUE,"GENERAL";"TAB2",#N/A,TRUE,"GENERAL";"TAB3",#N/A,TRUE,"GENERAL";"TAB4",#N/A,TRUE,"GENERAL";"TAB5",#N/A,TRUE,"GENERAL"}</definedName>
    <definedName name="rrr" hidden="1">{"via1",#N/A,TRUE,"general";"via2",#N/A,TRUE,"general";"via3",#N/A,TRUE,"general"}</definedName>
    <definedName name="rrrrrb" hidden="1">{"via1",#N/A,TRUE,"general";"via2",#N/A,TRUE,"general";"via3",#N/A,TRUE,"general"}</definedName>
    <definedName name="rrrrrrre" hidden="1">{"TAB1",#N/A,TRUE,"GENERAL";"TAB2",#N/A,TRUE,"GENERAL";"TAB3",#N/A,TRUE,"GENERAL";"TAB4",#N/A,TRUE,"GENERAL";"TAB5",#N/A,TRUE,"GENERAL"}</definedName>
    <definedName name="rrrrt" hidden="1">{"via1",#N/A,TRUE,"general";"via2",#N/A,TRUE,"general";"via3",#N/A,TRUE,"general"}</definedName>
    <definedName name="rsdgsd5" hidden="1">{"TAB1",#N/A,TRUE,"GENERAL";"TAB2",#N/A,TRUE,"GENERAL";"TAB3",#N/A,TRUE,"GENERAL";"TAB4",#N/A,TRUE,"GENERAL";"TAB5",#N/A,TRUE,"GENERAL"}</definedName>
    <definedName name="rt" hidden="1">{"TAB1",#N/A,TRUE,"GENERAL";"TAB2",#N/A,TRUE,"GENERAL";"TAB3",#N/A,TRUE,"GENERAL";"TAB4",#N/A,TRUE,"GENERAL";"TAB5",#N/A,TRUE,"GENERAL"}</definedName>
    <definedName name="rte" hidden="1">{"TAB1",#N/A,TRUE,"GENERAL";"TAB2",#N/A,TRUE,"GENERAL";"TAB3",#N/A,TRUE,"GENERAL";"TAB4",#N/A,TRUE,"GENERAL";"TAB5",#N/A,TRUE,"GENERAL"}</definedName>
    <definedName name="rteg" hidden="1">{"via1",#N/A,TRUE,"general";"via2",#N/A,TRUE,"general";"via3",#N/A,TRUE,"general"}</definedName>
    <definedName name="rtert" hidden="1">{"TAB1",#N/A,TRUE,"GENERAL";"TAB2",#N/A,TRUE,"GENERAL";"TAB3",#N/A,TRUE,"GENERAL";"TAB4",#N/A,TRUE,"GENERAL";"TAB5",#N/A,TRUE,"GENERAL"}</definedName>
    <definedName name="rtes" hidden="1">{"via1",#N/A,TRUE,"general";"via2",#N/A,TRUE,"general";"via3",#N/A,TRUE,"general"}</definedName>
    <definedName name="rtewth" hidden="1">{"TAB1",#N/A,TRUE,"GENERAL";"TAB2",#N/A,TRUE,"GENERAL";"TAB3",#N/A,TRUE,"GENERAL";"TAB4",#N/A,TRUE,"GENERAL";"TAB5",#N/A,TRUE,"GENERAL"}</definedName>
    <definedName name="rthjtj" hidden="1">{"TAB1",#N/A,TRUE,"GENERAL";"TAB2",#N/A,TRUE,"GENERAL";"TAB3",#N/A,TRUE,"GENERAL";"TAB4",#N/A,TRUE,"GENERAL";"TAB5",#N/A,TRUE,"GENERAL"}</definedName>
    <definedName name="rthrthg" hidden="1">{"via1",#N/A,TRUE,"general";"via2",#N/A,TRUE,"general";"via3",#N/A,TRUE,"general"}</definedName>
    <definedName name="rthtrh" hidden="1">{"via1",#N/A,TRUE,"general";"via2",#N/A,TRUE,"general";"via3",#N/A,TRUE,"general"}</definedName>
    <definedName name="rtkk" hidden="1">{"via1",#N/A,TRUE,"general";"via2",#N/A,TRUE,"general";"via3",#N/A,TRUE,"general"}</definedName>
    <definedName name="rttthy" hidden="1">{"via1",#N/A,TRUE,"general";"via2",#N/A,TRUE,"general";"via3",#N/A,TRUE,"general"}</definedName>
    <definedName name="rtu" hidden="1">{"via1",#N/A,TRUE,"general";"via2",#N/A,TRUE,"general";"via3",#N/A,TRUE,"general"}</definedName>
    <definedName name="rtug" hidden="1">{"TAB1",#N/A,TRUE,"GENERAL";"TAB2",#N/A,TRUE,"GENERAL";"TAB3",#N/A,TRUE,"GENERAL";"TAB4",#N/A,TRUE,"GENERAL";"TAB5",#N/A,TRUE,"GENERAL"}</definedName>
    <definedName name="rtugsd" hidden="1">{"TAB1",#N/A,TRUE,"GENERAL";"TAB2",#N/A,TRUE,"GENERAL";"TAB3",#N/A,TRUE,"GENERAL";"TAB4",#N/A,TRUE,"GENERAL";"TAB5",#N/A,TRUE,"GENERAL"}</definedName>
    <definedName name="rturtu" hidden="1">{"via1",#N/A,TRUE,"general";"via2",#N/A,TRUE,"general";"via3",#N/A,TRUE,"general"}</definedName>
    <definedName name="rturu" hidden="1">{"via1",#N/A,TRUE,"general";"via2",#N/A,TRUE,"general";"via3",#N/A,TRUE,"general"}</definedName>
    <definedName name="rtut" hidden="1">{"via1",#N/A,TRUE,"general";"via2",#N/A,TRUE,"general";"via3",#N/A,TRUE,"general"}</definedName>
    <definedName name="rtutru" hidden="1">{"via1",#N/A,TRUE,"general";"via2",#N/A,TRUE,"general";"via3",#N/A,TRUE,"general"}</definedName>
    <definedName name="rtuy" hidden="1">{"via1",#N/A,TRUE,"general";"via2",#N/A,TRUE,"general";"via3",#N/A,TRUE,"general"}</definedName>
    <definedName name="rtyhr" hidden="1">{"TAB1",#N/A,TRUE,"GENERAL";"TAB2",#N/A,TRUE,"GENERAL";"TAB3",#N/A,TRUE,"GENERAL";"TAB4",#N/A,TRUE,"GENERAL";"TAB5",#N/A,TRUE,"GENERAL"}</definedName>
    <definedName name="rtym" hidden="1">{"via1",#N/A,TRUE,"general";"via2",#N/A,TRUE,"general";"via3",#N/A,TRUE,"general"}</definedName>
    <definedName name="rtyrey" hidden="1">{"TAB1",#N/A,TRUE,"GENERAL";"TAB2",#N/A,TRUE,"GENERAL";"TAB3",#N/A,TRUE,"GENERAL";"TAB4",#N/A,TRUE,"GENERAL";"TAB5",#N/A,TRUE,"GENERAL"}</definedName>
    <definedName name="rtyrh" hidden="1">{"via1",#N/A,TRUE,"general";"via2",#N/A,TRUE,"general";"via3",#N/A,TRUE,"general"}</definedName>
    <definedName name="RTYRTY" hidden="1">{"via1",#N/A,TRUE,"general";"via2",#N/A,TRUE,"general";"via3",#N/A,TRUE,"general"}</definedName>
    <definedName name="rtyt" hidden="1">{"TAB1",#N/A,TRUE,"GENERAL";"TAB2",#N/A,TRUE,"GENERAL";"TAB3",#N/A,TRUE,"GENERAL";"TAB4",#N/A,TRUE,"GENERAL";"TAB5",#N/A,TRUE,"GENERAL"}</definedName>
    <definedName name="rtytry" hidden="1">{"via1",#N/A,TRUE,"general";"via2",#N/A,TRUE,"general";"via3",#N/A,TRUE,"general"}</definedName>
    <definedName name="ruru" hidden="1">{"TAB1",#N/A,TRUE,"GENERAL";"TAB2",#N/A,TRUE,"GENERAL";"TAB3",#N/A,TRUE,"GENERAL";"TAB4",#N/A,TRUE,"GENERAL";"TAB5",#N/A,TRUE,"GENERAL"}</definedName>
    <definedName name="rutu" hidden="1">{"via1",#N/A,TRUE,"general";"via2",#N/A,TRUE,"general";"via3",#N/A,TRUE,"general"}</definedName>
    <definedName name="RWEEWE">#REF!</definedName>
    <definedName name="rwt" hidden="1">{"via1",#N/A,TRUE,"general";"via2",#N/A,TRUE,"general";"via3",#N/A,TRUE,"general"}</definedName>
    <definedName name="ry" hidden="1">{"via1",#N/A,TRUE,"general";"via2",#N/A,TRUE,"general";"via3",#N/A,TRUE,"general"}</definedName>
    <definedName name="ryeryb" hidden="1">{"TAB1",#N/A,TRUE,"GENERAL";"TAB2",#N/A,TRUE,"GENERAL";"TAB3",#N/A,TRUE,"GENERAL";"TAB4",#N/A,TRUE,"GENERAL";"TAB5",#N/A,TRUE,"GENERAL"}</definedName>
    <definedName name="rytrsdg" hidden="1">{"via1",#N/A,TRUE,"general";"via2",#N/A,TRUE,"general";"via3",#N/A,TRUE,"general"}</definedName>
    <definedName name="s">#REF!</definedName>
    <definedName name="SA">#REF!</definedName>
    <definedName name="saa" hidden="1">{"via1",#N/A,TRUE,"general";"via2",#N/A,TRUE,"general";"via3",#N/A,TRUE,"general"}</definedName>
    <definedName name="SAD" hidden="1">{"via1",#N/A,TRUE,"general";"via2",#N/A,TRUE,"general";"via3",#N/A,TRUE,"general"}</definedName>
    <definedName name="SADF" hidden="1">{"via1",#N/A,TRUE,"general";"via2",#N/A,TRUE,"general";"via3",#N/A,TRUE,"general"}</definedName>
    <definedName name="sadff" hidden="1">{"TAB1",#N/A,TRUE,"GENERAL";"TAB2",#N/A,TRUE,"GENERAL";"TAB3",#N/A,TRUE,"GENERAL";"TAB4",#N/A,TRUE,"GENERAL";"TAB5",#N/A,TRUE,"GENERAL"}</definedName>
    <definedName name="sadfo" hidden="1">{"via1",#N/A,TRUE,"general";"via2",#N/A,TRUE,"general";"via3",#N/A,TRUE,"general"}</definedName>
    <definedName name="SAFASFCV">#REF!</definedName>
    <definedName name="safdp" hidden="1">{"TAB1",#N/A,TRUE,"GENERAL";"TAB2",#N/A,TRUE,"GENERAL";"TAB3",#N/A,TRUE,"GENERAL";"TAB4",#N/A,TRUE,"GENERAL";"TAB5",#N/A,TRUE,"GENERAL"}</definedName>
    <definedName name="Salarios">#REF!</definedName>
    <definedName name="SB">#REF!</definedName>
    <definedName name="sbgfbgdr" hidden="1">{"via1",#N/A,TRUE,"general";"via2",#N/A,TRUE,"general";"via3",#N/A,TRUE,"general"}</definedName>
    <definedName name="SBTOTITEM">#REF!</definedName>
    <definedName name="SbtPpto">#REF!</definedName>
    <definedName name="SC">#REF!</definedName>
    <definedName name="sd" hidden="1">{"TAB1",#N/A,TRUE,"GENERAL";"TAB2",#N/A,TRUE,"GENERAL";"TAB3",#N/A,TRUE,"GENERAL";"TAB4",#N/A,TRUE,"GENERAL";"TAB5",#N/A,TRUE,"GENERAL"}</definedName>
    <definedName name="sdaf" hidden="1">{"via1",#N/A,TRUE,"general";"via2",#N/A,TRUE,"general";"via3",#N/A,TRUE,"general"}</definedName>
    <definedName name="sdas" hidden="1">{"via1",#N/A,TRUE,"general";"via2",#N/A,TRUE,"general";"via3",#N/A,TRUE,"general"}</definedName>
    <definedName name="sdasdf" hidden="1">{"via1",#N/A,TRUE,"general";"via2",#N/A,TRUE,"general";"via3",#N/A,TRUE,"general"}</definedName>
    <definedName name="SDCDSCT" hidden="1">{"TAB1",#N/A,TRUE,"GENERAL";"TAB2",#N/A,TRUE,"GENERAL";"TAB3",#N/A,TRUE,"GENERAL";"TAB4",#N/A,TRUE,"GENERAL";"TAB5",#N/A,TRUE,"GENERAL"}</definedName>
    <definedName name="SDFCE" hidden="1">{"TAB1",#N/A,TRUE,"GENERAL";"TAB2",#N/A,TRUE,"GENERAL";"TAB3",#N/A,TRUE,"GENERAL";"TAB4",#N/A,TRUE,"GENERAL";"TAB5",#N/A,TRUE,"GENERAL"}</definedName>
    <definedName name="sdfd" hidden="1">{"via1",#N/A,TRUE,"general";"via2",#N/A,TRUE,"general";"via3",#N/A,TRUE,"general"}</definedName>
    <definedName name="sdfds" hidden="1">{"via1",#N/A,TRUE,"general";"via2",#N/A,TRUE,"general";"via3",#N/A,TRUE,"general"}</definedName>
    <definedName name="SDFDSO" hidden="1">{"via1",#N/A,TRUE,"general";"via2",#N/A,TRUE,"general";"via3",#N/A,TRUE,"general"}</definedName>
    <definedName name="sdfdstp" hidden="1">{"TAB1",#N/A,TRUE,"GENERAL";"TAB2",#N/A,TRUE,"GENERAL";"TAB3",#N/A,TRUE,"GENERAL";"TAB4",#N/A,TRUE,"GENERAL";"TAB5",#N/A,TRUE,"GENERAL"}</definedName>
    <definedName name="SDFEO" hidden="1">{"via1",#N/A,TRUE,"general";"via2",#N/A,TRUE,"general";"via3",#N/A,TRUE,"general"}</definedName>
    <definedName name="SDFER">#REF!</definedName>
    <definedName name="sdfg" hidden="1">{"TAB1",#N/A,TRUE,"GENERAL";"TAB2",#N/A,TRUE,"GENERAL";"TAB3",#N/A,TRUE,"GENERAL";"TAB4",#N/A,TRUE,"GENERAL";"TAB5",#N/A,TRUE,"GENERAL"}</definedName>
    <definedName name="sdfgdsfk" hidden="1">{"via1",#N/A,TRUE,"general";"via2",#N/A,TRUE,"general";"via3",#N/A,TRUE,"general"}</definedName>
    <definedName name="sdfgsg" hidden="1">{"via1",#N/A,TRUE,"general";"via2",#N/A,TRUE,"general";"via3",#N/A,TRUE,"general"}</definedName>
    <definedName name="SDFLJK" hidden="1">{"TAB1",#N/A,TRUE,"GENERAL";"TAB2",#N/A,TRUE,"GENERAL";"TAB3",#N/A,TRUE,"GENERAL";"TAB4",#N/A,TRUE,"GENERAL";"TAB5",#N/A,TRUE,"GENERAL"}</definedName>
    <definedName name="sdfsd4" hidden="1">{"via1",#N/A,TRUE,"general";"via2",#N/A,TRUE,"general";"via3",#N/A,TRUE,"general"}</definedName>
    <definedName name="SDFSDF" hidden="1">{"TAB1",#N/A,TRUE,"GENERAL";"TAB2",#N/A,TRUE,"GENERAL";"TAB3",#N/A,TRUE,"GENERAL";"TAB4",#N/A,TRUE,"GENERAL";"TAB5",#N/A,TRUE,"GENERAL"}</definedName>
    <definedName name="sdfsdfb" hidden="1">{"via1",#N/A,TRUE,"general";"via2",#N/A,TRUE,"general";"via3",#N/A,TRUE,"general"}</definedName>
    <definedName name="SDFSF" hidden="1">{"TAB1",#N/A,TRUE,"GENERAL";"TAB2",#N/A,TRUE,"GENERAL";"TAB3",#N/A,TRUE,"GENERAL";"TAB4",#N/A,TRUE,"GENERAL";"TAB5",#N/A,TRUE,"GENERAL"}</definedName>
    <definedName name="sdfsv" hidden="1">{"TAB1",#N/A,TRUE,"GENERAL";"TAB2",#N/A,TRUE,"GENERAL";"TAB3",#N/A,TRUE,"GENERAL";"TAB4",#N/A,TRUE,"GENERAL";"TAB5",#N/A,TRUE,"GENERAL"}</definedName>
    <definedName name="sdgfd" hidden="1">{"TAB1",#N/A,TRUE,"GENERAL";"TAB2",#N/A,TRUE,"GENERAL";"TAB3",#N/A,TRUE,"GENERAL";"TAB4",#N/A,TRUE,"GENERAL";"TAB5",#N/A,TRUE,"GENERAL"}</definedName>
    <definedName name="sdgfgp" hidden="1">{"via1",#N/A,TRUE,"general";"via2",#N/A,TRUE,"general";"via3",#N/A,TRUE,"general"}</definedName>
    <definedName name="sdgfiu" hidden="1">{"via1",#N/A,TRUE,"general";"via2",#N/A,TRUE,"general";"via3",#N/A,TRUE,"general"}</definedName>
    <definedName name="sdgsd" hidden="1">{"TAB1",#N/A,TRUE,"GENERAL";"TAB2",#N/A,TRUE,"GENERAL";"TAB3",#N/A,TRUE,"GENERAL";"TAB4",#N/A,TRUE,"GENERAL";"TAB5",#N/A,TRUE,"GENERAL"}</definedName>
    <definedName name="sdgsg" hidden="1">{"via1",#N/A,TRUE,"general";"via2",#N/A,TRUE,"general";"via3",#N/A,TRUE,"general"}</definedName>
    <definedName name="SDIKOM" hidden="1">{"TAB1",#N/A,TRUE,"GENERAL";"TAB2",#N/A,TRUE,"GENERAL";"TAB3",#N/A,TRUE,"GENERAL";"TAB4",#N/A,TRUE,"GENERAL";"TAB5",#N/A,TRUE,"GENERAL"}</definedName>
    <definedName name="sdsdfh" hidden="1">{"via1",#N/A,TRUE,"general";"via2",#N/A,TRUE,"general";"via3",#N/A,TRUE,"general"}</definedName>
    <definedName name="SDVGSDVS">#REF!</definedName>
    <definedName name="SDVSEF">#REF!</definedName>
    <definedName name="SE">#REF!</definedName>
    <definedName name="setrj" hidden="1">{"via1",#N/A,TRUE,"general";"via2",#N/A,TRUE,"general";"via3",#N/A,TRUE,"general"}</definedName>
    <definedName name="sett" hidden="1">{"via1",#N/A,TRUE,"general";"via2",#N/A,TRUE,"general";"via3",#N/A,TRUE,"general"}</definedName>
    <definedName name="SFAF">#REF!</definedName>
    <definedName name="SFASDF">#REF!</definedName>
    <definedName name="sfasf" hidden="1">{"TAB1",#N/A,TRUE,"GENERAL";"TAB2",#N/A,TRUE,"GENERAL";"TAB3",#N/A,TRUE,"GENERAL";"TAB4",#N/A,TRUE,"GENERAL";"TAB5",#N/A,TRUE,"GENERAL"}</definedName>
    <definedName name="SFDAFAD">#REF!</definedName>
    <definedName name="SFHSGFH" hidden="1">{"TAB1",#N/A,TRUE,"GENERAL";"TAB2",#N/A,TRUE,"GENERAL";"TAB3",#N/A,TRUE,"GENERAL";"TAB4",#N/A,TRUE,"GENERAL";"TAB5",#N/A,TRUE,"GENERAL"}</definedName>
    <definedName name="SFRHBG">#REF!</definedName>
    <definedName name="sfsd" hidden="1">{"via1",#N/A,TRUE,"general";"via2",#N/A,TRUE,"general";"via3",#N/A,TRUE,"general"}</definedName>
    <definedName name="sfsdf" hidden="1">{"TAB1",#N/A,TRUE,"GENERAL";"TAB2",#N/A,TRUE,"GENERAL";"TAB3",#N/A,TRUE,"GENERAL";"TAB4",#N/A,TRUE,"GENERAL";"TAB5",#N/A,TRUE,"GENERAL"}</definedName>
    <definedName name="sfsdferg" hidden="1">{"TAB1",#N/A,TRUE,"GENERAL";"TAB2",#N/A,TRUE,"GENERAL";"TAB3",#N/A,TRUE,"GENERAL";"TAB4",#N/A,TRUE,"GENERAL";"TAB5",#N/A,TRUE,"GENERAL"}</definedName>
    <definedName name="sfsdfs" hidden="1">{"TAB1",#N/A,TRUE,"GENERAL";"TAB2",#N/A,TRUE,"GENERAL";"TAB3",#N/A,TRUE,"GENERAL";"TAB4",#N/A,TRUE,"GENERAL";"TAB5",#N/A,TRUE,"GENERAL"}</definedName>
    <definedName name="SGTEH">#REF!</definedName>
    <definedName name="SHARED_FORMULA_0">#N/A</definedName>
    <definedName name="SHARED_FORMULA_1">#N/A</definedName>
    <definedName name="SHARED_FORMULA_10">#N/A</definedName>
    <definedName name="SHARED_FORMULA_100">#N/A</definedName>
    <definedName name="SHARED_FORMULA_101">#N/A</definedName>
    <definedName name="SHARED_FORMULA_102">#N/A</definedName>
    <definedName name="SHARED_FORMULA_103">#N/A</definedName>
    <definedName name="SHARED_FORMULA_104">#N/A</definedName>
    <definedName name="SHARED_FORMULA_105">#N/A</definedName>
    <definedName name="SHARED_FORMULA_106">#N/A</definedName>
    <definedName name="SHARED_FORMULA_107">#N/A</definedName>
    <definedName name="SHARED_FORMULA_108">#N/A</definedName>
    <definedName name="SHARED_FORMULA_109">#N/A</definedName>
    <definedName name="SHARED_FORMULA_11">#N/A</definedName>
    <definedName name="SHARED_FORMULA_110">#N/A</definedName>
    <definedName name="SHARED_FORMULA_111">#N/A</definedName>
    <definedName name="SHARED_FORMULA_112">#N/A</definedName>
    <definedName name="SHARED_FORMULA_113">#N/A</definedName>
    <definedName name="SHARED_FORMULA_114">#N/A</definedName>
    <definedName name="SHARED_FORMULA_115">#N/A</definedName>
    <definedName name="SHARED_FORMULA_116">#N/A</definedName>
    <definedName name="SHARED_FORMULA_117">#N/A</definedName>
    <definedName name="SHARED_FORMULA_118">#N/A</definedName>
    <definedName name="SHARED_FORMULA_119">#N/A</definedName>
    <definedName name="SHARED_FORMULA_12">#N/A</definedName>
    <definedName name="SHARED_FORMULA_120">#N/A</definedName>
    <definedName name="SHARED_FORMULA_121">#N/A</definedName>
    <definedName name="SHARED_FORMULA_122">#N/A</definedName>
    <definedName name="SHARED_FORMULA_123">#N/A</definedName>
    <definedName name="SHARED_FORMULA_124">#N/A</definedName>
    <definedName name="SHARED_FORMULA_125">#N/A</definedName>
    <definedName name="SHARED_FORMULA_126">#N/A</definedName>
    <definedName name="SHARED_FORMULA_127">#N/A</definedName>
    <definedName name="SHARED_FORMULA_128">#N/A</definedName>
    <definedName name="SHARED_FORMULA_129">#N/A</definedName>
    <definedName name="SHARED_FORMULA_13">#N/A</definedName>
    <definedName name="SHARED_FORMULA_130">#N/A</definedName>
    <definedName name="SHARED_FORMULA_131">#N/A</definedName>
    <definedName name="SHARED_FORMULA_132">#N/A</definedName>
    <definedName name="SHARED_FORMULA_133">#N/A</definedName>
    <definedName name="SHARED_FORMULA_134">#N/A</definedName>
    <definedName name="SHARED_FORMULA_135">#N/A</definedName>
    <definedName name="SHARED_FORMULA_136">#N/A</definedName>
    <definedName name="SHARED_FORMULA_137">#N/A</definedName>
    <definedName name="SHARED_FORMULA_138">#N/A</definedName>
    <definedName name="SHARED_FORMULA_139">#N/A</definedName>
    <definedName name="SHARED_FORMULA_14">#N/A</definedName>
    <definedName name="SHARED_FORMULA_140">#N/A</definedName>
    <definedName name="SHARED_FORMULA_141">#N/A</definedName>
    <definedName name="SHARED_FORMULA_142">#N/A</definedName>
    <definedName name="SHARED_FORMULA_143">#N/A</definedName>
    <definedName name="SHARED_FORMULA_144">#N/A</definedName>
    <definedName name="SHARED_FORMULA_145">#N/A</definedName>
    <definedName name="SHARED_FORMULA_146">#N/A</definedName>
    <definedName name="SHARED_FORMULA_147">#N/A</definedName>
    <definedName name="SHARED_FORMULA_148">#N/A</definedName>
    <definedName name="SHARED_FORMULA_149">#N/A</definedName>
    <definedName name="SHARED_FORMULA_15">#N/A</definedName>
    <definedName name="SHARED_FORMULA_150">#N/A</definedName>
    <definedName name="SHARED_FORMULA_151">#N/A</definedName>
    <definedName name="SHARED_FORMULA_152">#N/A</definedName>
    <definedName name="SHARED_FORMULA_153">#N/A</definedName>
    <definedName name="SHARED_FORMULA_154">#N/A</definedName>
    <definedName name="SHARED_FORMULA_155">#N/A</definedName>
    <definedName name="SHARED_FORMULA_156">#N/A</definedName>
    <definedName name="SHARED_FORMULA_157">#N/A</definedName>
    <definedName name="SHARED_FORMULA_158">#N/A</definedName>
    <definedName name="SHARED_FORMULA_159">#N/A</definedName>
    <definedName name="SHARED_FORMULA_16">#N/A</definedName>
    <definedName name="SHARED_FORMULA_160">#N/A</definedName>
    <definedName name="SHARED_FORMULA_161">#N/A</definedName>
    <definedName name="SHARED_FORMULA_162">#N/A</definedName>
    <definedName name="SHARED_FORMULA_163">#N/A</definedName>
    <definedName name="SHARED_FORMULA_164">#N/A</definedName>
    <definedName name="SHARED_FORMULA_165">#N/A</definedName>
    <definedName name="SHARED_FORMULA_166">#N/A</definedName>
    <definedName name="SHARED_FORMULA_167">#N/A</definedName>
    <definedName name="SHARED_FORMULA_168">#N/A</definedName>
    <definedName name="SHARED_FORMULA_169">#N/A</definedName>
    <definedName name="SHARED_FORMULA_17">#N/A</definedName>
    <definedName name="SHARED_FORMULA_170">#N/A</definedName>
    <definedName name="SHARED_FORMULA_171">#N/A</definedName>
    <definedName name="SHARED_FORMULA_172">#N/A</definedName>
    <definedName name="SHARED_FORMULA_173">#N/A</definedName>
    <definedName name="SHARED_FORMULA_174">#N/A</definedName>
    <definedName name="SHARED_FORMULA_175">#N/A</definedName>
    <definedName name="SHARED_FORMULA_176">#N/A</definedName>
    <definedName name="SHARED_FORMULA_177">#N/A</definedName>
    <definedName name="SHARED_FORMULA_178">#N/A</definedName>
    <definedName name="SHARED_FORMULA_179">#N/A</definedName>
    <definedName name="SHARED_FORMULA_18">#N/A</definedName>
    <definedName name="SHARED_FORMULA_180">#N/A</definedName>
    <definedName name="SHARED_FORMULA_181">#N/A</definedName>
    <definedName name="SHARED_FORMULA_182">#N/A</definedName>
    <definedName name="SHARED_FORMULA_183">#N/A</definedName>
    <definedName name="SHARED_FORMULA_184">#N/A</definedName>
    <definedName name="SHARED_FORMULA_185">#N/A</definedName>
    <definedName name="SHARED_FORMULA_186">#N/A</definedName>
    <definedName name="SHARED_FORMULA_187">#N/A</definedName>
    <definedName name="SHARED_FORMULA_188">#N/A</definedName>
    <definedName name="SHARED_FORMULA_189">#N/A</definedName>
    <definedName name="SHARED_FORMULA_19">#N/A</definedName>
    <definedName name="SHARED_FORMULA_190">#N/A</definedName>
    <definedName name="SHARED_FORMULA_191">#N/A</definedName>
    <definedName name="SHARED_FORMULA_192">#N/A</definedName>
    <definedName name="SHARED_FORMULA_193">#N/A</definedName>
    <definedName name="SHARED_FORMULA_194">#N/A</definedName>
    <definedName name="SHARED_FORMULA_195">#N/A</definedName>
    <definedName name="SHARED_FORMULA_196">#N/A</definedName>
    <definedName name="SHARED_FORMULA_197">#N/A</definedName>
    <definedName name="SHARED_FORMULA_198">#N/A</definedName>
    <definedName name="SHARED_FORMULA_199">#N/A</definedName>
    <definedName name="SHARED_FORMULA_2">#N/A</definedName>
    <definedName name="SHARED_FORMULA_20">#N/A</definedName>
    <definedName name="SHARED_FORMULA_200">#N/A</definedName>
    <definedName name="SHARED_FORMULA_201">#N/A</definedName>
    <definedName name="SHARED_FORMULA_202">#N/A</definedName>
    <definedName name="SHARED_FORMULA_203">#N/A</definedName>
    <definedName name="SHARED_FORMULA_204">#N/A</definedName>
    <definedName name="SHARED_FORMULA_205">#N/A</definedName>
    <definedName name="SHARED_FORMULA_206">#N/A</definedName>
    <definedName name="SHARED_FORMULA_21">#N/A</definedName>
    <definedName name="SHARED_FORMULA_22">#N/A</definedName>
    <definedName name="SHARED_FORMULA_23">#N/A</definedName>
    <definedName name="SHARED_FORMULA_24">#N/A</definedName>
    <definedName name="SHARED_FORMULA_25">#N/A</definedName>
    <definedName name="SHARED_FORMULA_26">#N/A</definedName>
    <definedName name="SHARED_FORMULA_27">#N/A</definedName>
    <definedName name="SHARED_FORMULA_28">#N/A</definedName>
    <definedName name="SHARED_FORMULA_29">#N/A</definedName>
    <definedName name="SHARED_FORMULA_3">#N/A</definedName>
    <definedName name="SHARED_FORMULA_30">#N/A</definedName>
    <definedName name="SHARED_FORMULA_31">#N/A</definedName>
    <definedName name="SHARED_FORMULA_32">#N/A</definedName>
    <definedName name="SHARED_FORMULA_33">#N/A</definedName>
    <definedName name="SHARED_FORMULA_34">#N/A</definedName>
    <definedName name="SHARED_FORMULA_35">#N/A</definedName>
    <definedName name="SHARED_FORMULA_36">#N/A</definedName>
    <definedName name="SHARED_FORMULA_37">#N/A</definedName>
    <definedName name="SHARED_FORMULA_38">#N/A</definedName>
    <definedName name="SHARED_FORMULA_39">#N/A</definedName>
    <definedName name="SHARED_FORMULA_4">#N/A</definedName>
    <definedName name="SHARED_FORMULA_40">#N/A</definedName>
    <definedName name="SHARED_FORMULA_41">#N/A</definedName>
    <definedName name="SHARED_FORMULA_42">#N/A</definedName>
    <definedName name="SHARED_FORMULA_43">#N/A</definedName>
    <definedName name="SHARED_FORMULA_44">#N/A</definedName>
    <definedName name="SHARED_FORMULA_45">#N/A</definedName>
    <definedName name="SHARED_FORMULA_46">#N/A</definedName>
    <definedName name="SHARED_FORMULA_47">#N/A</definedName>
    <definedName name="SHARED_FORMULA_48">#N/A</definedName>
    <definedName name="SHARED_FORMULA_49">#N/A</definedName>
    <definedName name="SHARED_FORMULA_5">#N/A</definedName>
    <definedName name="SHARED_FORMULA_50">#N/A</definedName>
    <definedName name="SHARED_FORMULA_51">#N/A</definedName>
    <definedName name="SHARED_FORMULA_52">#N/A</definedName>
    <definedName name="SHARED_FORMULA_53">#N/A</definedName>
    <definedName name="SHARED_FORMULA_54">#N/A</definedName>
    <definedName name="SHARED_FORMULA_55">#N/A</definedName>
    <definedName name="SHARED_FORMULA_56">#N/A</definedName>
    <definedName name="SHARED_FORMULA_57">#N/A</definedName>
    <definedName name="SHARED_FORMULA_58">#N/A</definedName>
    <definedName name="SHARED_FORMULA_59">#N/A</definedName>
    <definedName name="SHARED_FORMULA_6">#N/A</definedName>
    <definedName name="SHARED_FORMULA_60">#N/A</definedName>
    <definedName name="SHARED_FORMULA_61">#N/A</definedName>
    <definedName name="SHARED_FORMULA_62">#N/A</definedName>
    <definedName name="SHARED_FORMULA_63">#N/A</definedName>
    <definedName name="SHARED_FORMULA_64">#N/A</definedName>
    <definedName name="SHARED_FORMULA_65">#N/A</definedName>
    <definedName name="SHARED_FORMULA_66">#N/A</definedName>
    <definedName name="SHARED_FORMULA_67">#N/A</definedName>
    <definedName name="SHARED_FORMULA_68">#N/A</definedName>
    <definedName name="SHARED_FORMULA_69">#N/A</definedName>
    <definedName name="SHARED_FORMULA_7">#N/A</definedName>
    <definedName name="SHARED_FORMULA_70">#N/A</definedName>
    <definedName name="SHARED_FORMULA_71">#N/A</definedName>
    <definedName name="SHARED_FORMULA_72">#N/A</definedName>
    <definedName name="SHARED_FORMULA_73">#N/A</definedName>
    <definedName name="SHARED_FORMULA_74">#N/A</definedName>
    <definedName name="SHARED_FORMULA_75">#N/A</definedName>
    <definedName name="SHARED_FORMULA_76">#N/A</definedName>
    <definedName name="SHARED_FORMULA_77">#N/A</definedName>
    <definedName name="SHARED_FORMULA_78">#N/A</definedName>
    <definedName name="SHARED_FORMULA_79">#N/A</definedName>
    <definedName name="SHARED_FORMULA_8">#N/A</definedName>
    <definedName name="SHARED_FORMULA_80">#N/A</definedName>
    <definedName name="SHARED_FORMULA_81">#N/A</definedName>
    <definedName name="SHARED_FORMULA_82">#N/A</definedName>
    <definedName name="SHARED_FORMULA_83">#N/A</definedName>
    <definedName name="SHARED_FORMULA_84">#N/A</definedName>
    <definedName name="SHARED_FORMULA_85">#N/A</definedName>
    <definedName name="SHARED_FORMULA_86">#N/A</definedName>
    <definedName name="SHARED_FORMULA_87">#N/A</definedName>
    <definedName name="SHARED_FORMULA_88">#N/A</definedName>
    <definedName name="SHARED_FORMULA_89">#N/A</definedName>
    <definedName name="SHARED_FORMULA_9">#N/A</definedName>
    <definedName name="SHARED_FORMULA_90">#N/A</definedName>
    <definedName name="SHARED_FORMULA_91">#N/A</definedName>
    <definedName name="SHARED_FORMULA_92">#N/A</definedName>
    <definedName name="SHARED_FORMULA_93">#N/A</definedName>
    <definedName name="SHARED_FORMULA_94">#N/A</definedName>
    <definedName name="SHARED_FORMULA_95">#N/A</definedName>
    <definedName name="SHARED_FORMULA_96">#N/A</definedName>
    <definedName name="SHARED_FORMULA_97">#N/A</definedName>
    <definedName name="SHARED_FORMULA_98">#N/A</definedName>
    <definedName name="SHARED_FORMULA_99">#N/A</definedName>
    <definedName name="SIFON">#REF!</definedName>
    <definedName name="SL">#REF!</definedName>
    <definedName name="srwrwr" hidden="1">{"TAB1",#N/A,TRUE,"GENERAL";"TAB2",#N/A,TRUE,"GENERAL";"TAB3",#N/A,TRUE,"GENERAL";"TAB4",#N/A,TRUE,"GENERAL";"TAB5",#N/A,TRUE,"GENERAL"}</definedName>
    <definedName name="ss">#REF!</definedName>
    <definedName name="sss">#REF!</definedName>
    <definedName name="ssss">#REF!</definedName>
    <definedName name="sssss7" hidden="1">{"via1",#N/A,TRUE,"general";"via2",#N/A,TRUE,"general";"via3",#N/A,TRUE,"general"}</definedName>
    <definedName name="sssssa" hidden="1">{"TAB1",#N/A,TRUE,"GENERAL";"TAB2",#N/A,TRUE,"GENERAL";"TAB3",#N/A,TRUE,"GENERAL";"TAB4",#N/A,TRUE,"GENERAL";"TAB5",#N/A,TRUE,"GENERAL"}</definedName>
    <definedName name="sssssy" hidden="1">{"via1",#N/A,TRUE,"general";"via2",#N/A,TRUE,"general";"via3",#N/A,TRUE,"general"}</definedName>
    <definedName name="stt" hidden="1">{"via1",#N/A,TRUE,"general";"via2",#N/A,TRUE,"general";"via3",#N/A,TRUE,"general"}</definedName>
    <definedName name="Subtotal">#REF!</definedName>
    <definedName name="swsw" hidden="1">{"via1",#N/A,TRUE,"general";"via2",#N/A,TRUE,"general";"via3",#N/A,TRUE,"general"}</definedName>
    <definedName name="swsw3" hidden="1">{"TAB1",#N/A,TRUE,"GENERAL";"TAB2",#N/A,TRUE,"GENERAL";"TAB3",#N/A,TRUE,"GENERAL";"TAB4",#N/A,TRUE,"GENERAL";"TAB5",#N/A,TRUE,"GENERAL"}</definedName>
    <definedName name="sxasaa">#REF!</definedName>
    <definedName name="sxsaxas">#REF!</definedName>
    <definedName name="t5t5" hidden="1">{"TAB1",#N/A,TRUE,"GENERAL";"TAB2",#N/A,TRUE,"GENERAL";"TAB3",#N/A,TRUE,"GENERAL";"TAB4",#N/A,TRUE,"GENERAL";"TAB5",#N/A,TRUE,"GENERAL"}</definedName>
    <definedName name="TA">#REF!</definedName>
    <definedName name="TABLA">#REF!</definedName>
    <definedName name="TarifaMT">#REF!</definedName>
    <definedName name="TB">#REF!</definedName>
    <definedName name="TC">#REF!</definedName>
    <definedName name="tdy" hidden="1">{"TAB1",#N/A,TRUE,"GENERAL";"TAB2",#N/A,TRUE,"GENERAL";"TAB3",#N/A,TRUE,"GENERAL";"TAB4",#N/A,TRUE,"GENERAL";"TAB5",#N/A,TRUE,"GENERAL"}</definedName>
    <definedName name="TE">#REF!</definedName>
    <definedName name="Tecnico">#REF!</definedName>
    <definedName name="TEDIF">#REF!</definedName>
    <definedName name="tewst" hidden="1">{"TAB1",#N/A,TRUE,"GENERAL";"TAB2",#N/A,TRUE,"GENERAL";"TAB3",#N/A,TRUE,"GENERAL";"TAB4",#N/A,TRUE,"GENERAL";"TAB5",#N/A,TRUE,"GENERAL"}</definedName>
    <definedName name="teytrh" hidden="1">{"via1",#N/A,TRUE,"general";"via2",#N/A,TRUE,"general";"via3",#N/A,TRUE,"general"}</definedName>
    <definedName name="tf">#REF!</definedName>
    <definedName name="thdh" hidden="1">{"TAB1",#N/A,TRUE,"GENERAL";"TAB2",#N/A,TRUE,"GENERAL";"TAB3",#N/A,TRUE,"GENERAL";"TAB4",#N/A,TRUE,"GENERAL";"TAB5",#N/A,TRUE,"GENERAL"}</definedName>
    <definedName name="THFGD">#REF!</definedName>
    <definedName name="thtj" hidden="1">{"via1",#N/A,TRUE,"general";"via2",#N/A,TRUE,"general";"via3",#N/A,TRUE,"general"}</definedName>
    <definedName name="THTRH">#REF!</definedName>
    <definedName name="TINA">#REF!</definedName>
    <definedName name="TipoCosteo">#REF!</definedName>
    <definedName name="TipoCosteoNivelRiesgo">#REF!</definedName>
    <definedName name="TiposCampamentos">#REF!</definedName>
    <definedName name="TiposEnsayos">#REF!</definedName>
    <definedName name="TiposEquipos">#REF!</definedName>
    <definedName name="TiposOficina">#REF!</definedName>
    <definedName name="TiposPersonalProfesional">#REF!</definedName>
    <definedName name="TiposPersonalTecnico">#REF!</definedName>
    <definedName name="TL">#REF!</definedName>
    <definedName name="TMYTY">#REF!</definedName>
    <definedName name="tortas" hidden="1">{"TAB1",#N/A,TRUE,"GENERAL";"TAB2",#N/A,TRUE,"GENERAL";"TAB3",#N/A,TRUE,"GENERAL";"TAB4",#N/A,TRUE,"GENERAL";"TAB5",#N/A,TRUE,"GENERAL"}</definedName>
    <definedName name="tortas2" hidden="1">{"via1",#N/A,TRUE,"general";"via2",#N/A,TRUE,"general";"via3",#N/A,TRUE,"general"}</definedName>
    <definedName name="TotalCalidad">#REF!</definedName>
    <definedName name="TotalCam">#REF!</definedName>
    <definedName name="TotalContratoConIva">#REF!</definedName>
    <definedName name="TotalContratoSinIVA">#REF!</definedName>
    <definedName name="TotalEns">#REF!</definedName>
    <definedName name="TotalEqu">#REF!</definedName>
    <definedName name="TotalImpuestosObra">#REF!</definedName>
    <definedName name="TotalNoFacturable">#REF!</definedName>
    <definedName name="TotalOfi">#REF!</definedName>
    <definedName name="TotalPaginaPersonal">#REF!</definedName>
    <definedName name="TotalPro">#REF!</definedName>
    <definedName name="TotalTec">#REF!</definedName>
    <definedName name="TotalTram">#REF!</definedName>
    <definedName name="TotalVia">#REF!</definedName>
    <definedName name="TOTITEM">#REF!</definedName>
    <definedName name="TRA">#REF!</definedName>
    <definedName name="Tramite">#REF!</definedName>
    <definedName name="Transporte">#REF!</definedName>
    <definedName name="trest" hidden="1">{"TAB1",#N/A,TRUE,"GENERAL";"TAB2",#N/A,TRUE,"GENERAL";"TAB3",#N/A,TRUE,"GENERAL";"TAB4",#N/A,TRUE,"GENERAL";"TAB5",#N/A,TRUE,"GENERAL"}</definedName>
    <definedName name="tret" hidden="1">{"TAB1",#N/A,TRUE,"GENERAL";"TAB2",#N/A,TRUE,"GENERAL";"TAB3",#N/A,TRUE,"GENERAL";"TAB4",#N/A,TRUE,"GENERAL";"TAB5",#N/A,TRUE,"GENERAL"}</definedName>
    <definedName name="trh" hidden="1">{"via1",#N/A,TRUE,"general";"via2",#N/A,TRUE,"general";"via3",#N/A,TRUE,"general"}</definedName>
    <definedName name="trhfh" hidden="1">{"via1",#N/A,TRUE,"general";"via2",#N/A,TRUE,"general";"via3",#N/A,TRUE,"general"}</definedName>
    <definedName name="trjfgjh" hidden="1">{"via1",#N/A,TRUE,"general";"via2",#N/A,TRUE,"general";"via3",#N/A,TRUE,"general"}</definedName>
    <definedName name="tru" hidden="1">{"via1",#N/A,TRUE,"general";"via2",#N/A,TRUE,"general";"via3",#N/A,TRUE,"general"}</definedName>
    <definedName name="truds" hidden="1">{"via1",#N/A,TRUE,"general";"via2",#N/A,TRUE,"general";"via3",#N/A,TRUE,"general"}</definedName>
    <definedName name="trutu" hidden="1">{"via1",#N/A,TRUE,"general";"via2",#N/A,TRUE,"general";"via3",#N/A,TRUE,"general"}</definedName>
    <definedName name="TRWE">#REF!</definedName>
    <definedName name="trydfg" hidden="1">{"via1",#N/A,TRUE,"general";"via2",#N/A,TRUE,"general";"via3",#N/A,TRUE,"general"}</definedName>
    <definedName name="trydtrygf" hidden="1">{"via1",#N/A,TRUE,"general";"via2",#N/A,TRUE,"general";"via3",#N/A,TRUE,"general"}</definedName>
    <definedName name="tryery" hidden="1">{"TAB1",#N/A,TRUE,"GENERAL";"TAB2",#N/A,TRUE,"GENERAL";"TAB3",#N/A,TRUE,"GENERAL";"TAB4",#N/A,TRUE,"GENERAL";"TAB5",#N/A,TRUE,"GENERAL"}</definedName>
    <definedName name="tryi6" hidden="1">{"TAB1",#N/A,TRUE,"GENERAL";"TAB2",#N/A,TRUE,"GENERAL";"TAB3",#N/A,TRUE,"GENERAL";"TAB4",#N/A,TRUE,"GENERAL";"TAB5",#N/A,TRUE,"GENERAL"}</definedName>
    <definedName name="tryrth" hidden="1">{"via1",#N/A,TRUE,"general";"via2",#N/A,TRUE,"general";"via3",#N/A,TRUE,"general"}</definedName>
    <definedName name="tsert" hidden="1">{"TAB1",#N/A,TRUE,"GENERAL";"TAB2",#N/A,TRUE,"GENERAL";"TAB3",#N/A,TRUE,"GENERAL";"TAB4",#N/A,TRUE,"GENERAL";"TAB5",#N/A,TRUE,"GENERAL"}</definedName>
    <definedName name="TTA">#REF!</definedName>
    <definedName name="TTB">#REF!</definedName>
    <definedName name="TTC">#REF!</definedName>
    <definedName name="TTE">#REF!</definedName>
    <definedName name="TTL">#REF!</definedName>
    <definedName name="TtlCD">#REF!</definedName>
    <definedName name="TTR" hidden="1">{"via1",#N/A,TRUE,"general";"via2",#N/A,TRUE,"general";"via3",#N/A,TRUE,"general"}</definedName>
    <definedName name="ttrff" hidden="1">{"via1",#N/A,TRUE,"general";"via2",#N/A,TRUE,"general";"via3",#N/A,TRUE,"general"}</definedName>
    <definedName name="ttt" hidden="1">{"TAB1",#N/A,TRUE,"GENERAL";"TAB2",#N/A,TRUE,"GENERAL";"TAB3",#N/A,TRUE,"GENERAL";"TAB4",#N/A,TRUE,"GENERAL";"TAB5",#N/A,TRUE,"GENERAL"}</definedName>
    <definedName name="tttt7" hidden="1">{"via1",#N/A,TRUE,"general";"via2",#N/A,TRUE,"general";"via3",#N/A,TRUE,"general"}</definedName>
    <definedName name="tttthy" hidden="1">{"TAB1",#N/A,TRUE,"GENERAL";"TAB2",#N/A,TRUE,"GENERAL";"TAB3",#N/A,TRUE,"GENERAL";"TAB4",#N/A,TRUE,"GENERAL";"TAB5",#N/A,TRUE,"GENERAL"}</definedName>
    <definedName name="ttttr" hidden="1">{"via1",#N/A,TRUE,"general";"via2",#N/A,TRUE,"general";"via3",#N/A,TRUE,"general"}</definedName>
    <definedName name="ttttt" hidden="1">{"TAB1",#N/A,TRUE,"GENERAL";"TAB2",#N/A,TRUE,"GENERAL";"TAB3",#N/A,TRUE,"GENERAL";"TAB4",#N/A,TRUE,"GENERAL";"TAB5",#N/A,TRUE,"GENERAL"}</definedName>
    <definedName name="tu" hidden="1">{"via1",#N/A,TRUE,"general";"via2",#N/A,TRUE,"general";"via3",#N/A,TRUE,"general"}</definedName>
    <definedName name="tur" hidden="1">{"TAB1",#N/A,TRUE,"GENERAL";"TAB2",#N/A,TRUE,"GENERAL";"TAB3",#N/A,TRUE,"GENERAL";"TAB4",#N/A,TRUE,"GENERAL";"TAB5",#N/A,TRUE,"GENERAL"}</definedName>
    <definedName name="turu" hidden="1">{"TAB1",#N/A,TRUE,"GENERAL";"TAB2",#N/A,TRUE,"GENERAL";"TAB3",#N/A,TRUE,"GENERAL";"TAB4",#N/A,TRUE,"GENERAL";"TAB5",#N/A,TRUE,"GENERAL"}</definedName>
    <definedName name="twer" hidden="1">{"TAB1",#N/A,TRUE,"GENERAL";"TAB2",#N/A,TRUE,"GENERAL";"TAB3",#N/A,TRUE,"GENERAL";"TAB4",#N/A,TRUE,"GENERAL";"TAB5",#N/A,TRUE,"GENERAL"}</definedName>
    <definedName name="twet" hidden="1">{"TAB1",#N/A,TRUE,"GENERAL";"TAB2",#N/A,TRUE,"GENERAL";"TAB3",#N/A,TRUE,"GENERAL";"TAB4",#N/A,TRUE,"GENERAL";"TAB5",#N/A,TRUE,"GENERAL"}</definedName>
    <definedName name="ty" hidden="1">{"via1",#N/A,TRUE,"general";"via2",#N/A,TRUE,"general";"via3",#N/A,TRUE,"general"}</definedName>
    <definedName name="tyery" hidden="1">{"via1",#N/A,TRUE,"general";"via2",#N/A,TRUE,"general";"via3",#N/A,TRUE,"general"}</definedName>
    <definedName name="TYHYFG">#REF!</definedName>
    <definedName name="tyj" hidden="1">{"TAB1",#N/A,TRUE,"GENERAL";"TAB2",#N/A,TRUE,"GENERAL";"TAB3",#N/A,TRUE,"GENERAL";"TAB4",#N/A,TRUE,"GENERAL";"TAB5",#N/A,TRUE,"GENERAL"}</definedName>
    <definedName name="tyjtyj" hidden="1">{"TAB1",#N/A,TRUE,"GENERAL";"TAB2",#N/A,TRUE,"GENERAL";"TAB3",#N/A,TRUE,"GENERAL";"TAB4",#N/A,TRUE,"GENERAL";"TAB5",#N/A,TRUE,"GENERAL"}</definedName>
    <definedName name="tyjytjuyjuy" hidden="1">{"TAB1",#N/A,TRUE,"GENERAL";"TAB2",#N/A,TRUE,"GENERAL";"TAB3",#N/A,TRUE,"GENERAL";"TAB4",#N/A,TRUE,"GENERAL";"TAB5",#N/A,TRUE,"GENERAL"}</definedName>
    <definedName name="tyk" hidden="1">{"via1",#N/A,TRUE,"general";"via2",#N/A,TRUE,"general";"via3",#N/A,TRUE,"general"}</definedName>
    <definedName name="tym" hidden="1">{"via1",#N/A,TRUE,"general";"via2",#N/A,TRUE,"general";"via3",#N/A,TRUE,"general"}</definedName>
    <definedName name="tyr" hidden="1">{"via1",#N/A,TRUE,"general";"via2",#N/A,TRUE,"general";"via3",#N/A,TRUE,"general"}</definedName>
    <definedName name="tytgfhgfh" hidden="1">{"TAB1",#N/A,TRUE,"GENERAL";"TAB2",#N/A,TRUE,"GENERAL";"TAB3",#N/A,TRUE,"GENERAL";"TAB4",#N/A,TRUE,"GENERAL";"TAB5",#N/A,TRUE,"GENERAL"}</definedName>
    <definedName name="tyty" hidden="1">{"TAB1",#N/A,TRUE,"GENERAL";"TAB2",#N/A,TRUE,"GENERAL";"TAB3",#N/A,TRUE,"GENERAL";"TAB4",#N/A,TRUE,"GENERAL";"TAB5",#N/A,TRUE,"GENERAL"}</definedName>
    <definedName name="TYUIYI" hidden="1">{"TAB1",#N/A,TRUE,"GENERAL";"TAB2",#N/A,TRUE,"GENERAL";"TAB3",#N/A,TRUE,"GENERAL";"TAB4",#N/A,TRUE,"GENERAL";"TAB5",#N/A,TRUE,"GENERAL"}</definedName>
    <definedName name="tyujh" hidden="1">{"TAB1",#N/A,TRUE,"GENERAL";"TAB2",#N/A,TRUE,"GENERAL";"TAB3",#N/A,TRUE,"GENERAL";"TAB4",#N/A,TRUE,"GENERAL";"TAB5",#N/A,TRUE,"GENERAL"}</definedName>
    <definedName name="tyuty" hidden="1">{"TAB1",#N/A,TRUE,"GENERAL";"TAB2",#N/A,TRUE,"GENERAL";"TAB3",#N/A,TRUE,"GENERAL";"TAB4",#N/A,TRUE,"GENERAL";"TAB5",#N/A,TRUE,"GENERAL"}</definedName>
    <definedName name="tyutyu" hidden="1">{"via1",#N/A,TRUE,"general";"via2",#N/A,TRUE,"general";"via3",#N/A,TRUE,"general"}</definedName>
    <definedName name="tyxg" hidden="1">{"via1",#N/A,TRUE,"general";"via2",#N/A,TRUE,"general";"via3",#N/A,TRUE,"general"}</definedName>
    <definedName name="u3u" hidden="1">{"TAB1",#N/A,TRUE,"GENERAL";"TAB2",#N/A,TRUE,"GENERAL";"TAB3",#N/A,TRUE,"GENERAL";"TAB4",#N/A,TRUE,"GENERAL";"TAB5",#N/A,TRUE,"GENERAL"}</definedName>
    <definedName name="u7u7" hidden="1">{"TAB1",#N/A,TRUE,"GENERAL";"TAB2",#N/A,TRUE,"GENERAL";"TAB3",#N/A,TRUE,"GENERAL";"TAB4",#N/A,TRUE,"GENERAL";"TAB5",#N/A,TRUE,"GENERAL"}</definedName>
    <definedName name="UBGUIBGO">#REF!</definedName>
    <definedName name="UGBIUHOL">#REF!</definedName>
    <definedName name="UHIU">#REF!</definedName>
    <definedName name="UI" hidden="1">{"via1",#N/A,TRUE,"general";"via2",#N/A,TRUE,"general";"via3",#N/A,TRUE,"general"}</definedName>
    <definedName name="uijhj" hidden="1">{"via1",#N/A,TRUE,"general";"via2",#N/A,TRUE,"general";"via3",#N/A,TRUE,"general"}</definedName>
    <definedName name="uio" hidden="1">{"TAB1",#N/A,TRUE,"GENERAL";"TAB2",#N/A,TRUE,"GENERAL";"TAB3",#N/A,TRUE,"GENERAL";"TAB4",#N/A,TRUE,"GENERAL";"TAB5",#N/A,TRUE,"GENERAL"}</definedName>
    <definedName name="uiou" hidden="1">{"TAB1",#N/A,TRUE,"GENERAL";"TAB2",#N/A,TRUE,"GENERAL";"TAB3",#N/A,TRUE,"GENERAL";"TAB4",#N/A,TRUE,"GENERAL";"TAB5",#N/A,TRUE,"GENERAL"}</definedName>
    <definedName name="uir" hidden="1">{"via1",#N/A,TRUE,"general";"via2",#N/A,TRUE,"general";"via3",#N/A,TRUE,"general"}</definedName>
    <definedName name="uituii" hidden="1">{"TAB1",#N/A,TRUE,"GENERAL";"TAB2",#N/A,TRUE,"GENERAL";"TAB3",#N/A,TRUE,"GENERAL";"TAB4",#N/A,TRUE,"GENERAL";"TAB5",#N/A,TRUE,"GENERAL"}</definedName>
    <definedName name="uityjj" hidden="1">{"via1",#N/A,TRUE,"general";"via2",#N/A,TRUE,"general";"via3",#N/A,TRUE,"general"}</definedName>
    <definedName name="uiufgj" hidden="1">{"TAB1",#N/A,TRUE,"GENERAL";"TAB2",#N/A,TRUE,"GENERAL";"TAB3",#N/A,TRUE,"GENERAL";"TAB4",#N/A,TRUE,"GENERAL";"TAB5",#N/A,TRUE,"GENERAL"}</definedName>
    <definedName name="UIUYI" hidden="1">{"TAB1",#N/A,TRUE,"GENERAL";"TAB2",#N/A,TRUE,"GENERAL";"TAB3",#N/A,TRUE,"GENERAL";"TAB4",#N/A,TRUE,"GENERAL";"TAB5",#N/A,TRUE,"GENERAL"}</definedName>
    <definedName name="UN">#REF!</definedName>
    <definedName name="unidad">#REF!</definedName>
    <definedName name="UOUIV" hidden="1">{"TAB1",#N/A,TRUE,"GENERAL";"TAB2",#N/A,TRUE,"GENERAL";"TAB3",#N/A,TRUE,"GENERAL";"TAB4",#N/A,TRUE,"GENERAL";"TAB5",#N/A,TRUE,"GENERAL"}</definedName>
    <definedName name="uryur" hidden="1">{"TAB1",#N/A,TRUE,"GENERAL";"TAB2",#N/A,TRUE,"GENERAL";"TAB3",#N/A,TRUE,"GENERAL";"TAB4",#N/A,TRUE,"GENERAL";"TAB5",#N/A,TRUE,"GENERAL"}</definedName>
    <definedName name="USD">#REF!</definedName>
    <definedName name="Utilidad">#REF!</definedName>
    <definedName name="UtilidadObra">#REF!</definedName>
    <definedName name="uu" hidden="1">{"TAB1",#N/A,TRUE,"GENERAL";"TAB2",#N/A,TRUE,"GENERAL";"TAB3",#N/A,TRUE,"GENERAL";"TAB4",#N/A,TRUE,"GENERAL";"TAB5",#N/A,TRUE,"GENERAL"}</definedName>
    <definedName name="uuu" hidden="1">{"TAB1",#N/A,TRUE,"GENERAL";"TAB2",#N/A,TRUE,"GENERAL";"TAB3",#N/A,TRUE,"GENERAL";"TAB4",#N/A,TRUE,"GENERAL";"TAB5",#N/A,TRUE,"GENERAL"}</definedName>
    <definedName name="uuuuo" hidden="1">{"TAB1",#N/A,TRUE,"GENERAL";"TAB2",#N/A,TRUE,"GENERAL";"TAB3",#N/A,TRUE,"GENERAL";"TAB4",#N/A,TRUE,"GENERAL";"TAB5",#N/A,TRUE,"GENERAL"}</definedName>
    <definedName name="uuuuuj" hidden="1">{"via1",#N/A,TRUE,"general";"via2",#N/A,TRUE,"general";"via3",#N/A,TRUE,"general"}</definedName>
    <definedName name="uwkap" hidden="1">{"TAB1",#N/A,TRUE,"GENERAL";"TAB2",#N/A,TRUE,"GENERAL";"TAB3",#N/A,TRUE,"GENERAL";"TAB4",#N/A,TRUE,"GENERAL";"TAB5",#N/A,TRUE,"GENERAL"}</definedName>
    <definedName name="uyiyiy" hidden="1">{"TAB1",#N/A,TRUE,"GENERAL";"TAB2",#N/A,TRUE,"GENERAL";"TAB3",#N/A,TRUE,"GENERAL";"TAB4",#N/A,TRUE,"GENERAL";"TAB5",#N/A,TRUE,"GENERAL"}</definedName>
    <definedName name="uytu" hidden="1">{"TAB1",#N/A,TRUE,"GENERAL";"TAB2",#N/A,TRUE,"GENERAL";"TAB3",#N/A,TRUE,"GENERAL";"TAB4",#N/A,TRUE,"GENERAL";"TAB5",#N/A,TRUE,"GENERAL"}</definedName>
    <definedName name="uyur" hidden="1">{"via1",#N/A,TRUE,"general";"via2",#N/A,TRUE,"general";"via3",#N/A,TRUE,"general"}</definedName>
    <definedName name="v" hidden="1">{"TAB1",#N/A,TRUE,"GENERAL";"TAB2",#N/A,TRUE,"GENERAL";"TAB3",#N/A,TRUE,"GENERAL";"TAB4",#N/A,TRUE,"GENERAL";"TAB5",#N/A,TRUE,"GENERAL"}</definedName>
    <definedName name="ValorTotConsultoria">#REF!</definedName>
    <definedName name="VBSEFWEF">#REF!</definedName>
    <definedName name="vbvbvbvb" hidden="1">{"TAB1",#N/A,TRUE,"GENERAL";"TAB2",#N/A,TRUE,"GENERAL";"TAB3",#N/A,TRUE,"GENERAL";"TAB4",#N/A,TRUE,"GENERAL";"TAB5",#N/A,TRUE,"GENERAL"}</definedName>
    <definedName name="vdfvuio" hidden="1">{"via1",#N/A,TRUE,"general";"via2",#N/A,TRUE,"general";"via3",#N/A,TRUE,"general"}</definedName>
    <definedName name="vdsvnj" hidden="1">{"via1",#N/A,TRUE,"general";"via2",#N/A,TRUE,"general";"via3",#N/A,TRUE,"general"}</definedName>
    <definedName name="VF">#REF!</definedName>
    <definedName name="vfbgnhyt" hidden="1">{"via1",#N/A,TRUE,"general";"via2",#N/A,TRUE,"general";"via3",#N/A,TRUE,"general"}</definedName>
    <definedName name="vfvdv" hidden="1">{"TAB1",#N/A,TRUE,"GENERAL";"TAB2",#N/A,TRUE,"GENERAL";"TAB3",#N/A,TRUE,"GENERAL";"TAB4",#N/A,TRUE,"GENERAL";"TAB5",#N/A,TRUE,"GENERAL"}</definedName>
    <definedName name="vfvf" hidden="1">{"TAB1",#N/A,TRUE,"GENERAL";"TAB2",#N/A,TRUE,"GENERAL";"TAB3",#N/A,TRUE,"GENERAL";"TAB4",#N/A,TRUE,"GENERAL";"TAB5",#N/A,TRUE,"GENERAL"}</definedName>
    <definedName name="VGERBEDF">#REF!</definedName>
    <definedName name="VHFVY">#REF!</definedName>
    <definedName name="via" hidden="1">{"via1",#N/A,TRUE,"general";"via2",#N/A,TRUE,"general";"via3",#N/A,TRUE,"general"}</definedName>
    <definedName name="Viajes">#REF!</definedName>
    <definedName name="vk" hidden="1">{"via1",#N/A,TRUE,"general";"via2",#N/A,TRUE,"general";"via3",#N/A,TRUE,"general"}</definedName>
    <definedName name="vnbvxb" hidden="1">{"via1",#N/A,TRUE,"general";"via2",#N/A,TRUE,"general";"via3",#N/A,TRUE,"general"}</definedName>
    <definedName name="VNVBN" hidden="1">{"TAB1",#N/A,TRUE,"GENERAL";"TAB2",#N/A,TRUE,"GENERAL";"TAB3",#N/A,TRUE,"GENERAL";"TAB4",#N/A,TRUE,"GENERAL";"TAB5",#N/A,TRUE,"GENERAL"}</definedName>
    <definedName name="Vr._Unit.">#REF!</definedName>
    <definedName name="vsdfj" hidden="1">{"via1",#N/A,TRUE,"general";"via2",#N/A,TRUE,"general";"via3",#N/A,TRUE,"general"}</definedName>
    <definedName name="VSDGTR">#REF!</definedName>
    <definedName name="VSDSDVSDVD">#REF!</definedName>
    <definedName name="VSDVS">#REF!</definedName>
    <definedName name="vt" hidden="1">{"via1",#N/A,TRUE,"general";"via2",#N/A,TRUE,"general";"via3",#N/A,TRUE,"general"}</definedName>
    <definedName name="vvcxv" hidden="1">{"TAB1",#N/A,TRUE,"GENERAL";"TAB2",#N/A,TRUE,"GENERAL";"TAB3",#N/A,TRUE,"GENERAL";"TAB4",#N/A,TRUE,"GENERAL";"TAB5",#N/A,TRUE,"GENERAL"}</definedName>
    <definedName name="vvvvt" hidden="1">{"via1",#N/A,TRUE,"general";"via2",#N/A,TRUE,"general";"via3",#N/A,TRUE,"general"}</definedName>
    <definedName name="vvvvvvf" hidden="1">{"via1",#N/A,TRUE,"general";"via2",#N/A,TRUE,"general";"via3",#N/A,TRUE,"general"}</definedName>
    <definedName name="vy" hidden="1">{"TAB1",#N/A,TRUE,"GENERAL";"TAB2",#N/A,TRUE,"GENERAL";"TAB3",#N/A,TRUE,"GENERAL";"TAB4",#N/A,TRUE,"GENERAL";"TAB5",#N/A,TRUE,"GENERAL"}</definedName>
    <definedName name="VYGI">#REF!</definedName>
    <definedName name="w">#REF!</definedName>
    <definedName name="W14.1.1">#REF!</definedName>
    <definedName name="w2w2w" hidden="1">{"via1",#N/A,TRUE,"general";"via2",#N/A,TRUE,"general";"via3",#N/A,TRUE,"general"}</definedName>
    <definedName name="wefewfew">#REF!</definedName>
    <definedName name="wefwefew">#REF!</definedName>
    <definedName name="WEQRW">#REF!</definedName>
    <definedName name="WEQWE">#REF!</definedName>
    <definedName name="WEQWEQW">#REF!</definedName>
    <definedName name="WEQWEW">#REF!</definedName>
    <definedName name="werew" hidden="1">{"TAB1",#N/A,TRUE,"GENERAL";"TAB2",#N/A,TRUE,"GENERAL";"TAB3",#N/A,TRUE,"GENERAL";"TAB4",#N/A,TRUE,"GENERAL";"TAB5",#N/A,TRUE,"GENERAL"}</definedName>
    <definedName name="WEREWR" hidden="1">{"via1",#N/A,TRUE,"general";"via2",#N/A,TRUE,"general";"via3",#N/A,TRUE,"general"}</definedName>
    <definedName name="werfdsf" hidden="1">{"TAB1",#N/A,TRUE,"GENERAL";"TAB2",#N/A,TRUE,"GENERAL";"TAB3",#N/A,TRUE,"GENERAL";"TAB4",#N/A,TRUE,"GENERAL";"TAB5",#N/A,TRUE,"GENERAL"}</definedName>
    <definedName name="werh" hidden="1">{"via1",#N/A,TRUE,"general";"via2",#N/A,TRUE,"general";"via3",#N/A,TRUE,"general"}</definedName>
    <definedName name="wersfdfrguyo" hidden="1">{"via1",#N/A,TRUE,"general";"via2",#N/A,TRUE,"general";"via3",#N/A,TRUE,"general"}</definedName>
    <definedName name="WERWER">#REF!</definedName>
    <definedName name="werwr" hidden="1">{"via1",#N/A,TRUE,"general";"via2",#N/A,TRUE,"general";"via3",#N/A,TRUE,"general"}</definedName>
    <definedName name="WERWVN" hidden="1">{"TAB1",#N/A,TRUE,"GENERAL";"TAB2",#N/A,TRUE,"GENERAL";"TAB3",#N/A,TRUE,"GENERAL";"TAB4",#N/A,TRUE,"GENERAL";"TAB5",#N/A,TRUE,"GENERAL"}</definedName>
    <definedName name="wetrew" hidden="1">{"via1",#N/A,TRUE,"general";"via2",#N/A,TRUE,"general";"via3",#N/A,TRUE,"general"}</definedName>
    <definedName name="wettt" hidden="1">{"via1",#N/A,TRUE,"general";"via2",#N/A,TRUE,"general";"via3",#N/A,TRUE,"general"}</definedName>
    <definedName name="wetwretd" hidden="1">{"via1",#N/A,TRUE,"general";"via2",#N/A,TRUE,"general";"via3",#N/A,TRUE,"general"}</definedName>
    <definedName name="wew" hidden="1">{"via1",#N/A,TRUE,"general";"via2",#N/A,TRUE,"general";"via3",#N/A,TRUE,"general"}</definedName>
    <definedName name="wewww">#REF!</definedName>
    <definedName name="wffag" hidden="1">{"via1",#N/A,TRUE,"general";"via2",#N/A,TRUE,"general";"via3",#N/A,TRUE,"general"}</definedName>
    <definedName name="wfwfewf">#REF!</definedName>
    <definedName name="WQEEWQ" hidden="1">{"TAB1",#N/A,TRUE,"GENERAL";"TAB2",#N/A,TRUE,"GENERAL";"TAB3",#N/A,TRUE,"GENERAL";"TAB4",#N/A,TRUE,"GENERAL";"TAB5",#N/A,TRUE,"GENERAL"}</definedName>
    <definedName name="WQWRFV">#REF!</definedName>
    <definedName name="wrn.GENERAL." hidden="1">{"TAB1",#N/A,TRUE,"GENERAL";"TAB2",#N/A,TRUE,"GENERAL";"TAB3",#N/A,TRUE,"GENERAL";"TAB4",#N/A,TRUE,"GENERAL";"TAB5",#N/A,TRUE,"GENERAL"}</definedName>
    <definedName name="wrn.via." hidden="1">{"via1",#N/A,TRUE,"general";"via2",#N/A,TRUE,"general";"via3",#N/A,TRUE,"general"}</definedName>
    <definedName name="wsnhed" hidden="1">{"via1",#N/A,TRUE,"general";"via2",#N/A,TRUE,"general";"via3",#N/A,TRUE,"general"}</definedName>
    <definedName name="wswswsqa" hidden="1">{"via1",#N/A,TRUE,"general";"via2",#N/A,TRUE,"general";"via3",#N/A,TRUE,"general"}</definedName>
    <definedName name="wtt" hidden="1">{"TAB1",#N/A,TRUE,"GENERAL";"TAB2",#N/A,TRUE,"GENERAL";"TAB3",#N/A,TRUE,"GENERAL";"TAB4",#N/A,TRUE,"GENERAL";"TAB5",#N/A,TRUE,"GENERAL"}</definedName>
    <definedName name="wwded3" hidden="1">{"via1",#N/A,TRUE,"general";"via2",#N/A,TRUE,"general";"via3",#N/A,TRUE,"general"}</definedName>
    <definedName name="wwqwqç">#REF!</definedName>
    <definedName name="www">#REF!</definedName>
    <definedName name="wwwwe" hidden="1">{"TAB1",#N/A,TRUE,"GENERAL";"TAB2",#N/A,TRUE,"GENERAL";"TAB3",#N/A,TRUE,"GENERAL";"TAB4",#N/A,TRUE,"GENERAL";"TAB5",#N/A,TRUE,"GENERAL"}</definedName>
    <definedName name="wyty" hidden="1">{"via1",#N/A,TRUE,"general";"via2",#N/A,TRUE,"general";"via3",#N/A,TRUE,"general"}</definedName>
    <definedName name="xcbvbs" hidden="1">{"TAB1",#N/A,TRUE,"GENERAL";"TAB2",#N/A,TRUE,"GENERAL";"TAB3",#N/A,TRUE,"GENERAL";"TAB4",#N/A,TRUE,"GENERAL";"TAB5",#N/A,TRUE,"GENERAL"}</definedName>
    <definedName name="XMesPersonalPromedio">#REF!</definedName>
    <definedName name="XMesProfesionales">#REF!</definedName>
    <definedName name="XMesTecnicos">#REF!</definedName>
    <definedName name="xsxs" hidden="1">{"TAB1",#N/A,TRUE,"GENERAL";"TAB2",#N/A,TRUE,"GENERAL";"TAB3",#N/A,TRUE,"GENERAL";"TAB4",#N/A,TRUE,"GENERAL";"TAB5",#N/A,TRUE,"GENERAL"}</definedName>
    <definedName name="XX">#REF!</definedName>
    <definedName name="xxfg" hidden="1">{"via1",#N/A,TRUE,"general";"via2",#N/A,TRUE,"general";"via3",#N/A,TRUE,"general"}</definedName>
    <definedName name="xxxxxds" hidden="1">{"via1",#N/A,TRUE,"general";"via2",#N/A,TRUE,"general";"via3",#N/A,TRUE,"general"}</definedName>
    <definedName name="xxxxxxxxxx29" hidden="1">{"via1",#N/A,TRUE,"general";"via2",#N/A,TRUE,"general";"via3",#N/A,TRUE,"general"}</definedName>
    <definedName name="xxzxsxsxsa">#REF!</definedName>
    <definedName name="XZXZV" hidden="1">{"via1",#N/A,TRUE,"general";"via2",#N/A,TRUE,"general";"via3",#N/A,TRUE,"general"}</definedName>
    <definedName name="y6y6" hidden="1">{"via1",#N/A,TRUE,"general";"via2",#N/A,TRUE,"general";"via3",#N/A,TRUE,"general"}</definedName>
    <definedName name="yery" hidden="1">{"via1",#N/A,TRUE,"general";"via2",#N/A,TRUE,"general";"via3",#N/A,TRUE,"general"}</definedName>
    <definedName name="yhy" hidden="1">{"TAB1",#N/A,TRUE,"GENERAL";"TAB2",#N/A,TRUE,"GENERAL";"TAB3",#N/A,TRUE,"GENERAL";"TAB4",#N/A,TRUE,"GENERAL";"TAB5",#N/A,TRUE,"GENERAL"}</definedName>
    <definedName name="YJNYT">#REF!</definedName>
    <definedName name="YJTYJ">#REF!</definedName>
    <definedName name="yjyj" hidden="1">{"TAB1",#N/A,TRUE,"GENERAL";"TAB2",#N/A,TRUE,"GENERAL";"TAB3",#N/A,TRUE,"GENERAL";"TAB4",#N/A,TRUE,"GENERAL";"TAB5",#N/A,TRUE,"GENERAL"}</definedName>
    <definedName name="yrey" hidden="1">{"via1",#N/A,TRUE,"general";"via2",#N/A,TRUE,"general";"via3",#N/A,TRUE,"general"}</definedName>
    <definedName name="yry" hidden="1">{"via1",#N/A,TRUE,"general";"via2",#N/A,TRUE,"general";"via3",#N/A,TRUE,"general"}</definedName>
    <definedName name="ytj" hidden="1">{"TAB1",#N/A,TRUE,"GENERAL";"TAB2",#N/A,TRUE,"GENERAL";"TAB3",#N/A,TRUE,"GENERAL";"TAB4",#N/A,TRUE,"GENERAL";"TAB5",#N/A,TRUE,"GENERAL"}</definedName>
    <definedName name="ytjt6" hidden="1">{"via1",#N/A,TRUE,"general";"via2",#N/A,TRUE,"general";"via3",#N/A,TRUE,"general"}</definedName>
    <definedName name="ytrwyr" hidden="1">{"TAB1",#N/A,TRUE,"GENERAL";"TAB2",#N/A,TRUE,"GENERAL";"TAB3",#N/A,TRUE,"GENERAL";"TAB4",#N/A,TRUE,"GENERAL";"TAB5",#N/A,TRUE,"GENERAL"}</definedName>
    <definedName name="ytry" hidden="1">{"via1",#N/A,TRUE,"general";"via2",#N/A,TRUE,"general";"via3",#N/A,TRUE,"general"}</definedName>
    <definedName name="ytryrty" hidden="1">{"via1",#N/A,TRUE,"general";"via2",#N/A,TRUE,"general";"via3",#N/A,TRUE,"general"}</definedName>
    <definedName name="YTRYUYT" hidden="1">{"TAB1",#N/A,TRUE,"GENERAL";"TAB2",#N/A,TRUE,"GENERAL";"TAB3",#N/A,TRUE,"GENERAL";"TAB4",#N/A,TRUE,"GENERAL";"TAB5",#N/A,TRUE,"GENERAL"}</definedName>
    <definedName name="ytudfgd" hidden="1">{"TAB1",#N/A,TRUE,"GENERAL";"TAB2",#N/A,TRUE,"GENERAL";"TAB3",#N/A,TRUE,"GENERAL";"TAB4",#N/A,TRUE,"GENERAL";"TAB5",#N/A,TRUE,"GENERAL"}</definedName>
    <definedName name="yturtu7" hidden="1">{"TAB1",#N/A,TRUE,"GENERAL";"TAB2",#N/A,TRUE,"GENERAL";"TAB3",#N/A,TRUE,"GENERAL";"TAB4",#N/A,TRUE,"GENERAL";"TAB5",#N/A,TRUE,"GENERAL"}</definedName>
    <definedName name="yturu" hidden="1">{"TAB1",#N/A,TRUE,"GENERAL";"TAB2",#N/A,TRUE,"GENERAL";"TAB3",#N/A,TRUE,"GENERAL";"TAB4",#N/A,TRUE,"GENERAL";"TAB5",#N/A,TRUE,"GENERAL"}</definedName>
    <definedName name="ytuytfgh" hidden="1">{"via1",#N/A,TRUE,"general";"via2",#N/A,TRUE,"general";"via3",#N/A,TRUE,"general"}</definedName>
    <definedName name="yty" hidden="1">{"TAB1",#N/A,TRUE,"GENERAL";"TAB2",#N/A,TRUE,"GENERAL";"TAB3",#N/A,TRUE,"GENERAL";"TAB4",#N/A,TRUE,"GENERAL";"TAB5",#N/A,TRUE,"GENERAL"}</definedName>
    <definedName name="ytyyh" hidden="1">{"via1",#N/A,TRUE,"general";"via2",#N/A,TRUE,"general";"via3",#N/A,TRUE,"general"}</definedName>
    <definedName name="ytzacdfg" hidden="1">{"TAB1",#N/A,TRUE,"GENERAL";"TAB2",#N/A,TRUE,"GENERAL";"TAB3",#N/A,TRUE,"GENERAL";"TAB4",#N/A,TRUE,"GENERAL";"TAB5",#N/A,TRUE,"GENERAL"}</definedName>
    <definedName name="yu" hidden="1">{"TAB1",#N/A,TRUE,"GENERAL";"TAB2",#N/A,TRUE,"GENERAL";"TAB3",#N/A,TRUE,"GENERAL";"TAB4",#N/A,TRUE,"GENERAL";"TAB5",#N/A,TRUE,"GENERAL"}</definedName>
    <definedName name="yudre54" hidden="1">{"TAB1",#N/A,TRUE,"GENERAL";"TAB2",#N/A,TRUE,"GENERAL";"TAB3",#N/A,TRUE,"GENERAL";"TAB4",#N/A,TRUE,"GENERAL";"TAB5",#N/A,TRUE,"GENERAL"}</definedName>
    <definedName name="yuhgh" hidden="1">{"TAB1",#N/A,TRUE,"GENERAL";"TAB2",#N/A,TRUE,"GENERAL";"TAB3",#N/A,TRUE,"GENERAL";"TAB4",#N/A,TRUE,"GENERAL";"TAB5",#N/A,TRUE,"GENERAL"}</definedName>
    <definedName name="yutu" hidden="1">{"via1",#N/A,TRUE,"general";"via2",#N/A,TRUE,"general";"via3",#N/A,TRUE,"general"}</definedName>
    <definedName name="yuuiiy" hidden="1">{"via1",#N/A,TRUE,"general";"via2",#N/A,TRUE,"general";"via3",#N/A,TRUE,"general"}</definedName>
    <definedName name="yuuuuuu" hidden="1">{"via1",#N/A,TRUE,"general";"via2",#N/A,TRUE,"general";"via3",#N/A,TRUE,"general"}</definedName>
    <definedName name="yy" hidden="1">{"via1",#N/A,TRUE,"general";"via2",#N/A,TRUE,"general";"via3",#N/A,TRUE,"general"}</definedName>
    <definedName name="yyy" hidden="1">{"TAB1",#N/A,TRUE,"GENERAL";"TAB2",#N/A,TRUE,"GENERAL";"TAB3",#N/A,TRUE,"GENERAL";"TAB4",#N/A,TRUE,"GENERAL";"TAB5",#N/A,TRUE,"GENERAL"}</definedName>
    <definedName name="yyyuh" hidden="1">{"TAB1",#N/A,TRUE,"GENERAL";"TAB2",#N/A,TRUE,"GENERAL";"TAB3",#N/A,TRUE,"GENERAL";"TAB4",#N/A,TRUE,"GENERAL";"TAB5",#N/A,TRUE,"GENERAL"}</definedName>
    <definedName name="yyyyhhh" hidden="1">{"TAB1",#N/A,TRUE,"GENERAL";"TAB2",#N/A,TRUE,"GENERAL";"TAB3",#N/A,TRUE,"GENERAL";"TAB4",#N/A,TRUE,"GENERAL";"TAB5",#N/A,TRUE,"GENERAL"}</definedName>
    <definedName name="yyyyyf" hidden="1">{"via1",#N/A,TRUE,"general";"via2",#N/A,TRUE,"general";"via3",#N/A,TRUE,"general"}</definedName>
    <definedName name="Z_086A872D_15DF_436A_8459_CE22F6819FF4_.wvu.Rows" hidden="1">#REF!</definedName>
    <definedName name="Z_D55C8B2E_861A_459E_9D09_3AF38A1DE99E_.wvu.Rows" hidden="1">#REF!</definedName>
    <definedName name="Z_F540D718_D9AA_403F_AE49_60D937FD77E5_.wvu.Rows" hidden="1">#REF!</definedName>
    <definedName name="zdervr" hidden="1">{"via1",#N/A,TRUE,"general";"via2",#N/A,TRUE,"general";"via3",#N/A,TRUE,"general"}</definedName>
    <definedName name="zxczds" hidden="1">{"TAB1",#N/A,TRUE,"GENERAL";"TAB2",#N/A,TRUE,"GENERAL";"TAB3",#N/A,TRUE,"GENERAL";"TAB4",#N/A,TRUE,"GENERAL";"TAB5",#N/A,TRUE,"GENERAL"}</definedName>
    <definedName name="zxsdftyu" hidden="1">{"via1",#N/A,TRUE,"general";"via2",#N/A,TRUE,"general";"via3",#N/A,TRUE,"general"}</definedName>
    <definedName name="zxvxczv" hidden="1">{"via1",#N/A,TRUE,"general";"via2",#N/A,TRUE,"general";"via3",#N/A,TRUE,"general"}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67" i="3" l="1"/>
  <c r="K66" i="3"/>
  <c r="M67" i="3"/>
  <c r="M66" i="3"/>
  <c r="O67" i="3"/>
  <c r="O66" i="3"/>
  <c r="O64" i="3"/>
  <c r="O63" i="3"/>
  <c r="M64" i="3"/>
  <c r="M63" i="3"/>
  <c r="K64" i="3"/>
  <c r="K63" i="3"/>
  <c r="I64" i="3"/>
  <c r="I63" i="3"/>
  <c r="G64" i="3"/>
  <c r="G63" i="3"/>
  <c r="O60" i="3"/>
  <c r="O59" i="3"/>
  <c r="O58" i="3"/>
  <c r="O57" i="3"/>
  <c r="G66" i="3"/>
  <c r="G67" i="3"/>
  <c r="M60" i="3"/>
  <c r="M59" i="3"/>
  <c r="M58" i="3"/>
  <c r="M57" i="3"/>
  <c r="K60" i="3"/>
  <c r="K59" i="3"/>
  <c r="K58" i="3"/>
  <c r="K57" i="3"/>
  <c r="I60" i="3"/>
  <c r="I59" i="3"/>
  <c r="I58" i="3"/>
  <c r="I57" i="3"/>
  <c r="G60" i="3"/>
  <c r="G59" i="3"/>
  <c r="G58" i="3"/>
  <c r="G57" i="3"/>
  <c r="E59" i="3"/>
  <c r="E58" i="3"/>
  <c r="E57" i="3"/>
  <c r="B52" i="4"/>
  <c r="B48" i="4"/>
  <c r="B49" i="4" s="1"/>
  <c r="B46" i="4"/>
  <c r="B44" i="4"/>
  <c r="B43" i="4"/>
  <c r="B45" i="4" s="1"/>
  <c r="B40" i="4"/>
  <c r="B39" i="4"/>
  <c r="B41" i="4" s="1"/>
  <c r="B38" i="4"/>
  <c r="B36" i="4"/>
  <c r="B34" i="4"/>
  <c r="B33" i="4"/>
  <c r="B35" i="4" s="1"/>
  <c r="B31" i="4"/>
  <c r="B30" i="4"/>
  <c r="B29" i="4"/>
  <c r="B28" i="4"/>
  <c r="B24" i="4"/>
  <c r="B26" i="4" s="1"/>
  <c r="B23" i="4"/>
  <c r="B25" i="4" s="1"/>
  <c r="B19" i="4"/>
  <c r="B21" i="4" s="1"/>
  <c r="B18" i="4"/>
  <c r="B20" i="4" s="1"/>
  <c r="B14" i="4"/>
  <c r="B13" i="4"/>
  <c r="B9" i="4"/>
  <c r="B8" i="4"/>
  <c r="F188" i="3"/>
  <c r="E188" i="3"/>
  <c r="I187" i="3"/>
  <c r="J187" i="3" s="1"/>
  <c r="F187" i="3"/>
  <c r="I186" i="3"/>
  <c r="I188" i="3" s="1"/>
  <c r="J188" i="3" s="1"/>
  <c r="G186" i="3"/>
  <c r="G188" i="3" s="1"/>
  <c r="H188" i="3" s="1"/>
  <c r="C158" i="3"/>
  <c r="F153" i="3"/>
  <c r="E153" i="3"/>
  <c r="E150" i="3"/>
  <c r="E149" i="3"/>
  <c r="E147" i="3"/>
  <c r="E146" i="3"/>
  <c r="E145" i="3"/>
  <c r="E144" i="3"/>
  <c r="E142" i="3"/>
  <c r="E141" i="3"/>
  <c r="E140" i="3"/>
  <c r="E138" i="3"/>
  <c r="E132" i="3"/>
  <c r="F131" i="3"/>
  <c r="K114" i="3"/>
  <c r="K112" i="3"/>
  <c r="K111" i="3"/>
  <c r="K109" i="3"/>
  <c r="K108" i="3"/>
  <c r="K106" i="3"/>
  <c r="K105" i="3"/>
  <c r="K103" i="3"/>
  <c r="K102" i="3"/>
  <c r="K100" i="3"/>
  <c r="K99" i="3"/>
  <c r="K97" i="3"/>
  <c r="K96" i="3"/>
  <c r="K94" i="3"/>
  <c r="K93" i="3"/>
  <c r="K91" i="3"/>
  <c r="K90" i="3"/>
  <c r="E75" i="3"/>
  <c r="O72" i="3"/>
  <c r="M72" i="3"/>
  <c r="K72" i="3"/>
  <c r="E72" i="3"/>
  <c r="M69" i="3"/>
  <c r="E69" i="3"/>
  <c r="O68" i="3"/>
  <c r="M68" i="3"/>
  <c r="K68" i="3"/>
  <c r="E68" i="3"/>
  <c r="E66" i="3"/>
  <c r="E64" i="3"/>
  <c r="E63" i="3"/>
  <c r="P62" i="3"/>
  <c r="P75" i="3" s="1"/>
  <c r="O75" i="3" s="1"/>
  <c r="N62" i="3"/>
  <c r="L62" i="3"/>
  <c r="J62" i="3"/>
  <c r="H62" i="3"/>
  <c r="F62" i="3"/>
  <c r="F75" i="3" s="1"/>
  <c r="E62" i="3"/>
  <c r="E60" i="3"/>
  <c r="E54" i="3"/>
  <c r="P53" i="3"/>
  <c r="I53" i="3"/>
  <c r="K53" i="3" s="1"/>
  <c r="G53" i="3"/>
  <c r="F53" i="3"/>
  <c r="O52" i="3"/>
  <c r="O54" i="3" s="1"/>
  <c r="M52" i="3"/>
  <c r="M71" i="3" s="1"/>
  <c r="K52" i="3"/>
  <c r="K71" i="3" s="1"/>
  <c r="E52" i="3"/>
  <c r="E67" i="3" s="1"/>
  <c r="C45" i="3"/>
  <c r="I37" i="3"/>
  <c r="C46" i="3" s="1"/>
  <c r="C79" i="3" s="1"/>
  <c r="C80" i="3" s="1"/>
  <c r="F34" i="3"/>
  <c r="F33" i="3"/>
  <c r="S32" i="3"/>
  <c r="F32" i="3"/>
  <c r="F35" i="3" s="1"/>
  <c r="Q20" i="3" s="1"/>
  <c r="S31" i="3"/>
  <c r="U26" i="3"/>
  <c r="T26" i="3"/>
  <c r="S26" i="3"/>
  <c r="R26" i="3"/>
  <c r="Q26" i="3"/>
  <c r="E26" i="3"/>
  <c r="D26" i="3"/>
  <c r="C26" i="3"/>
  <c r="T25" i="3"/>
  <c r="S25" i="3"/>
  <c r="R25" i="3"/>
  <c r="Q25" i="3"/>
  <c r="E25" i="3"/>
  <c r="D25" i="3"/>
  <c r="U24" i="3"/>
  <c r="T22" i="3"/>
  <c r="S22" i="3"/>
  <c r="R22" i="3"/>
  <c r="Q22" i="3"/>
  <c r="U21" i="3"/>
  <c r="T21" i="3"/>
  <c r="S21" i="3"/>
  <c r="R21" i="3"/>
  <c r="Q21" i="3"/>
  <c r="E21" i="3"/>
  <c r="D21" i="3"/>
  <c r="C21" i="3"/>
  <c r="E20" i="3"/>
  <c r="D20" i="3"/>
  <c r="U14" i="3"/>
  <c r="T14" i="3"/>
  <c r="T19" i="3" s="1"/>
  <c r="S14" i="3"/>
  <c r="S19" i="3" s="1"/>
  <c r="R14" i="3"/>
  <c r="R19" i="3" s="1"/>
  <c r="Q14" i="3"/>
  <c r="Q19" i="3" s="1"/>
  <c r="E14" i="3"/>
  <c r="D14" i="3"/>
  <c r="D19" i="3" s="1"/>
  <c r="K54" i="3" l="1"/>
  <c r="M53" i="3"/>
  <c r="L53" i="3"/>
  <c r="U25" i="3"/>
  <c r="P54" i="3"/>
  <c r="O83" i="3"/>
  <c r="O162" i="3"/>
  <c r="L75" i="3"/>
  <c r="C20" i="3"/>
  <c r="I96" i="3"/>
  <c r="C20" i="4" s="1"/>
  <c r="I90" i="3"/>
  <c r="E83" i="3"/>
  <c r="T24" i="3"/>
  <c r="E22" i="3"/>
  <c r="S24" i="3"/>
  <c r="D22" i="3"/>
  <c r="R24" i="3"/>
  <c r="S34" i="3"/>
  <c r="E23" i="3"/>
  <c r="Q24" i="3"/>
  <c r="E24" i="3"/>
  <c r="D24" i="3"/>
  <c r="T23" i="3"/>
  <c r="S23" i="3"/>
  <c r="R23" i="3"/>
  <c r="Q23" i="3"/>
  <c r="D23" i="3"/>
  <c r="U23" i="3"/>
  <c r="C13" i="3"/>
  <c r="I114" i="3"/>
  <c r="C49" i="4" s="1"/>
  <c r="J96" i="3"/>
  <c r="J90" i="3"/>
  <c r="C47" i="3"/>
  <c r="U22" i="3"/>
  <c r="U19" i="3"/>
  <c r="U20" i="3"/>
  <c r="S20" i="3"/>
  <c r="T20" i="3"/>
  <c r="J114" i="3"/>
  <c r="R20" i="3"/>
  <c r="O161" i="3"/>
  <c r="E135" i="3"/>
  <c r="F54" i="3"/>
  <c r="K69" i="3"/>
  <c r="E136" i="3"/>
  <c r="K62" i="3"/>
  <c r="O69" i="3"/>
  <c r="M62" i="3"/>
  <c r="E71" i="3"/>
  <c r="F132" i="3"/>
  <c r="G52" i="3"/>
  <c r="E137" i="3"/>
  <c r="H187" i="3"/>
  <c r="I52" i="3"/>
  <c r="I54" i="3" s="1"/>
  <c r="O62" i="3"/>
  <c r="O71" i="3"/>
  <c r="E19" i="3"/>
  <c r="J54" i="3" l="1"/>
  <c r="I83" i="3"/>
  <c r="C53" i="4"/>
  <c r="C10" i="4"/>
  <c r="F83" i="3"/>
  <c r="E90" i="3"/>
  <c r="E114" i="3"/>
  <c r="C48" i="4" s="1"/>
  <c r="D48" i="4" s="1"/>
  <c r="E96" i="3"/>
  <c r="C18" i="4" s="1"/>
  <c r="D18" i="4" s="1"/>
  <c r="E86" i="3"/>
  <c r="I112" i="3"/>
  <c r="C46" i="4" s="1"/>
  <c r="I106" i="3"/>
  <c r="C36" i="4" s="1"/>
  <c r="I103" i="3"/>
  <c r="C31" i="4" s="1"/>
  <c r="K75" i="3"/>
  <c r="I109" i="3"/>
  <c r="C41" i="4" s="1"/>
  <c r="P162" i="3"/>
  <c r="O165" i="3"/>
  <c r="P165" i="3" s="1"/>
  <c r="J53" i="3"/>
  <c r="J75" i="3" s="1"/>
  <c r="O86" i="3"/>
  <c r="P86" i="3" s="1"/>
  <c r="P83" i="3"/>
  <c r="G72" i="3"/>
  <c r="G62" i="3"/>
  <c r="G54" i="3"/>
  <c r="G71" i="3"/>
  <c r="G69" i="3"/>
  <c r="G68" i="3"/>
  <c r="H53" i="3"/>
  <c r="H75" i="3" s="1"/>
  <c r="C24" i="3"/>
  <c r="C14" i="3"/>
  <c r="C23" i="3"/>
  <c r="C15" i="3"/>
  <c r="O164" i="3"/>
  <c r="P164" i="3" s="1"/>
  <c r="P161" i="3"/>
  <c r="I67" i="3"/>
  <c r="I71" i="3"/>
  <c r="I69" i="3"/>
  <c r="I66" i="3"/>
  <c r="I62" i="3"/>
  <c r="I72" i="3"/>
  <c r="I68" i="3"/>
  <c r="S15" i="3"/>
  <c r="T15" i="3"/>
  <c r="U15" i="3"/>
  <c r="R15" i="3"/>
  <c r="D15" i="3"/>
  <c r="Q15" i="3"/>
  <c r="E15" i="3"/>
  <c r="G162" i="3"/>
  <c r="E162" i="3"/>
  <c r="K161" i="3"/>
  <c r="I161" i="3"/>
  <c r="G161" i="3"/>
  <c r="M161" i="3"/>
  <c r="M162" i="3"/>
  <c r="K162" i="3"/>
  <c r="I162" i="3"/>
  <c r="O84" i="3"/>
  <c r="E161" i="3"/>
  <c r="E84" i="3"/>
  <c r="M54" i="3"/>
  <c r="N53" i="3"/>
  <c r="N75" i="3" s="1"/>
  <c r="L54" i="3"/>
  <c r="K83" i="3"/>
  <c r="U18" i="3" l="1"/>
  <c r="U16" i="3"/>
  <c r="U17" i="3" s="1"/>
  <c r="O87" i="3"/>
  <c r="P87" i="3" s="1"/>
  <c r="P84" i="3"/>
  <c r="F169" i="3"/>
  <c r="J162" i="3"/>
  <c r="I165" i="3"/>
  <c r="C51" i="4"/>
  <c r="D51" i="4" s="1"/>
  <c r="C8" i="4"/>
  <c r="D8" i="4" s="1"/>
  <c r="C19" i="3"/>
  <c r="C16" i="3"/>
  <c r="C17" i="3" s="1"/>
  <c r="C25" i="3"/>
  <c r="C18" i="3"/>
  <c r="G96" i="3"/>
  <c r="G90" i="3"/>
  <c r="G114" i="3"/>
  <c r="F86" i="3"/>
  <c r="K165" i="3"/>
  <c r="L165" i="3" s="1"/>
  <c r="L162" i="3"/>
  <c r="D16" i="3"/>
  <c r="D17" i="3" s="1"/>
  <c r="D18" i="3"/>
  <c r="T16" i="3"/>
  <c r="T17" i="3" s="1"/>
  <c r="T18" i="3"/>
  <c r="T27" i="3"/>
  <c r="T28" i="3" s="1"/>
  <c r="T29" i="3" s="1"/>
  <c r="I108" i="3"/>
  <c r="C40" i="4" s="1"/>
  <c r="I94" i="3"/>
  <c r="C15" i="4" s="1"/>
  <c r="G75" i="3"/>
  <c r="I99" i="3"/>
  <c r="C25" i="4" s="1"/>
  <c r="I105" i="3"/>
  <c r="C35" i="4" s="1"/>
  <c r="M165" i="3"/>
  <c r="N162" i="3"/>
  <c r="F170" i="3"/>
  <c r="H54" i="3"/>
  <c r="G83" i="3"/>
  <c r="S18" i="3"/>
  <c r="S16" i="3"/>
  <c r="S17" i="3" s="1"/>
  <c r="C22" i="3"/>
  <c r="M164" i="3"/>
  <c r="N161" i="3"/>
  <c r="E170" i="3"/>
  <c r="I100" i="3"/>
  <c r="C26" i="4" s="1"/>
  <c r="I91" i="3"/>
  <c r="I75" i="3"/>
  <c r="I102" i="3"/>
  <c r="C30" i="4" s="1"/>
  <c r="I97" i="3"/>
  <c r="E109" i="3"/>
  <c r="C39" i="4" s="1"/>
  <c r="E112" i="3"/>
  <c r="C44" i="4" s="1"/>
  <c r="E103" i="3"/>
  <c r="C29" i="4" s="1"/>
  <c r="D29" i="4" s="1"/>
  <c r="K86" i="3"/>
  <c r="L83" i="3"/>
  <c r="E106" i="3"/>
  <c r="C34" i="4" s="1"/>
  <c r="D34" i="4" s="1"/>
  <c r="Q18" i="3"/>
  <c r="Q27" i="3"/>
  <c r="Q28" i="3" s="1"/>
  <c r="Q29" i="3" s="1"/>
  <c r="Q16" i="3"/>
  <c r="Q17" i="3" s="1"/>
  <c r="R18" i="3"/>
  <c r="R27" i="3"/>
  <c r="R28" i="3" s="1"/>
  <c r="R29" i="3" s="1"/>
  <c r="R16" i="3"/>
  <c r="R17" i="3" s="1"/>
  <c r="J112" i="3"/>
  <c r="K84" i="3"/>
  <c r="J103" i="3"/>
  <c r="J106" i="3"/>
  <c r="J109" i="3"/>
  <c r="F114" i="3"/>
  <c r="E48" i="4" s="1"/>
  <c r="E47" i="4" s="1"/>
  <c r="F96" i="3"/>
  <c r="E18" i="4" s="1"/>
  <c r="E87" i="3"/>
  <c r="F84" i="3"/>
  <c r="F90" i="3"/>
  <c r="E169" i="3"/>
  <c r="I164" i="3"/>
  <c r="J161" i="3"/>
  <c r="I86" i="3"/>
  <c r="E100" i="3"/>
  <c r="E91" i="3"/>
  <c r="E97" i="3"/>
  <c r="C19" i="4" s="1"/>
  <c r="D19" i="4" s="1"/>
  <c r="J83" i="3"/>
  <c r="M75" i="3"/>
  <c r="I93" i="3"/>
  <c r="C16" i="4" s="1"/>
  <c r="N54" i="3"/>
  <c r="M83" i="3"/>
  <c r="E164" i="3"/>
  <c r="E168" i="3"/>
  <c r="F161" i="3"/>
  <c r="K164" i="3"/>
  <c r="L164" i="3" s="1"/>
  <c r="L161" i="3"/>
  <c r="F162" i="3"/>
  <c r="F168" i="3"/>
  <c r="E165" i="3"/>
  <c r="E18" i="3"/>
  <c r="E16" i="3"/>
  <c r="E17" i="3" s="1"/>
  <c r="H161" i="3"/>
  <c r="G164" i="3"/>
  <c r="E171" i="3"/>
  <c r="H162" i="3"/>
  <c r="F171" i="3"/>
  <c r="G165" i="3"/>
  <c r="C52" i="4" l="1"/>
  <c r="D52" i="4" s="1"/>
  <c r="C9" i="4"/>
  <c r="D9" i="4" s="1"/>
  <c r="E94" i="3"/>
  <c r="C13" i="4" s="1"/>
  <c r="D13" i="4" s="1"/>
  <c r="E105" i="3"/>
  <c r="C33" i="4" s="1"/>
  <c r="D33" i="4" s="1"/>
  <c r="E108" i="3"/>
  <c r="C38" i="4" s="1"/>
  <c r="D38" i="4" s="1"/>
  <c r="E99" i="3"/>
  <c r="C23" i="4" s="1"/>
  <c r="D23" i="4" s="1"/>
  <c r="E102" i="3"/>
  <c r="C28" i="4" s="1"/>
  <c r="D28" i="4" s="1"/>
  <c r="H83" i="3"/>
  <c r="G86" i="3"/>
  <c r="N165" i="3"/>
  <c r="H170" i="3"/>
  <c r="C21" i="4"/>
  <c r="I111" i="3"/>
  <c r="C45" i="4" s="1"/>
  <c r="H169" i="3"/>
  <c r="J165" i="3"/>
  <c r="C24" i="4"/>
  <c r="D24" i="4" s="1"/>
  <c r="E111" i="3"/>
  <c r="C43" i="4" s="1"/>
  <c r="D43" i="4" s="1"/>
  <c r="G100" i="3"/>
  <c r="G91" i="3"/>
  <c r="J86" i="3"/>
  <c r="G102" i="3"/>
  <c r="G97" i="3"/>
  <c r="G111" i="3" s="1"/>
  <c r="H168" i="3"/>
  <c r="F165" i="3"/>
  <c r="G169" i="3"/>
  <c r="J164" i="3"/>
  <c r="G109" i="3"/>
  <c r="G112" i="3"/>
  <c r="G103" i="3"/>
  <c r="L86" i="3"/>
  <c r="G106" i="3"/>
  <c r="C27" i="3"/>
  <c r="C28" i="3" s="1"/>
  <c r="C29" i="3" s="1"/>
  <c r="H171" i="3"/>
  <c r="H165" i="3"/>
  <c r="N164" i="3"/>
  <c r="G170" i="3"/>
  <c r="E27" i="3"/>
  <c r="E28" i="3" s="1"/>
  <c r="E29" i="3" s="1"/>
  <c r="E51" i="4"/>
  <c r="E8" i="4"/>
  <c r="F87" i="3"/>
  <c r="H96" i="3"/>
  <c r="H90" i="3"/>
  <c r="H114" i="3"/>
  <c r="G168" i="3"/>
  <c r="F164" i="3"/>
  <c r="J91" i="3"/>
  <c r="J97" i="3"/>
  <c r="J111" i="3" s="1"/>
  <c r="I84" i="3"/>
  <c r="J100" i="3"/>
  <c r="J108" i="3"/>
  <c r="J102" i="3"/>
  <c r="J99" i="3"/>
  <c r="J94" i="3"/>
  <c r="G84" i="3"/>
  <c r="J105" i="3"/>
  <c r="C54" i="4"/>
  <c r="C11" i="4"/>
  <c r="M86" i="3"/>
  <c r="N83" i="3"/>
  <c r="E93" i="3"/>
  <c r="C14" i="4" s="1"/>
  <c r="D14" i="4" s="1"/>
  <c r="F109" i="3"/>
  <c r="L84" i="3"/>
  <c r="F103" i="3"/>
  <c r="E29" i="4" s="1"/>
  <c r="F112" i="3"/>
  <c r="K87" i="3"/>
  <c r="F106" i="3"/>
  <c r="E34" i="4" s="1"/>
  <c r="M84" i="3"/>
  <c r="J93" i="3"/>
  <c r="G171" i="3"/>
  <c r="H164" i="3"/>
  <c r="S27" i="3"/>
  <c r="S28" i="3" s="1"/>
  <c r="S29" i="3" s="1"/>
  <c r="D27" i="3"/>
  <c r="D28" i="3" s="1"/>
  <c r="D29" i="3" s="1"/>
  <c r="U27" i="3"/>
  <c r="U28" i="3" s="1"/>
  <c r="U29" i="3" s="1"/>
  <c r="N86" i="3" l="1"/>
  <c r="G93" i="3"/>
  <c r="D44" i="4"/>
  <c r="D39" i="4"/>
  <c r="F105" i="3"/>
  <c r="E33" i="4" s="1"/>
  <c r="G87" i="3"/>
  <c r="F108" i="3"/>
  <c r="E38" i="4" s="1"/>
  <c r="H84" i="3"/>
  <c r="F99" i="3"/>
  <c r="E23" i="4" s="1"/>
  <c r="F94" i="3"/>
  <c r="E13" i="4" s="1"/>
  <c r="E12" i="4" s="1"/>
  <c r="F102" i="3"/>
  <c r="E28" i="4" s="1"/>
  <c r="E27" i="4" s="1"/>
  <c r="I87" i="3"/>
  <c r="F100" i="3"/>
  <c r="E24" i="4" s="1"/>
  <c r="J84" i="3"/>
  <c r="F91" i="3"/>
  <c r="F97" i="3"/>
  <c r="G105" i="3"/>
  <c r="G99" i="3"/>
  <c r="G108" i="3"/>
  <c r="G94" i="3"/>
  <c r="H86" i="3"/>
  <c r="N84" i="3"/>
  <c r="F93" i="3"/>
  <c r="E14" i="4" s="1"/>
  <c r="M87" i="3"/>
  <c r="H112" i="3"/>
  <c r="H106" i="3"/>
  <c r="H103" i="3"/>
  <c r="H109" i="3"/>
  <c r="L87" i="3"/>
  <c r="E44" i="4"/>
  <c r="E39" i="4"/>
  <c r="E52" i="4" l="1"/>
  <c r="E50" i="4" s="1"/>
  <c r="E9" i="4"/>
  <c r="E37" i="4"/>
  <c r="J87" i="3"/>
  <c r="H100" i="3"/>
  <c r="H91" i="3"/>
  <c r="H102" i="3"/>
  <c r="H97" i="3"/>
  <c r="H111" i="3" s="1"/>
  <c r="H105" i="3"/>
  <c r="H87" i="3"/>
  <c r="H99" i="3"/>
  <c r="H108" i="3"/>
  <c r="H94" i="3"/>
  <c r="E22" i="4"/>
  <c r="E19" i="4"/>
  <c r="F111" i="3"/>
  <c r="E43" i="4" s="1"/>
  <c r="E42" i="4" s="1"/>
  <c r="N87" i="3"/>
  <c r="H93" i="3"/>
  <c r="E17" i="4" l="1"/>
  <c r="E7" i="4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<sst xmlns="http://schemas.openxmlformats.org/spreadsheetml/2006/main" count="243" uniqueCount="134">
  <si>
    <t xml:space="preserve">  </t>
  </si>
  <si>
    <t>FACTOR PRESTACIONAL AÑO 2026</t>
  </si>
  <si>
    <t xml:space="preserve">                  FACTOR DE PRESTACIONES PAGO POR JORNALES</t>
  </si>
  <si>
    <t>SE TOMAN 365 DÍAS PARA SU DEDUCCION</t>
  </si>
  <si>
    <t>ITEM</t>
  </si>
  <si>
    <t>Sueldo anual</t>
  </si>
  <si>
    <t>Subsidio de Transporte</t>
  </si>
  <si>
    <t>Cesantía (1 mes)</t>
  </si>
  <si>
    <t>Intereses de Cesantía</t>
  </si>
  <si>
    <t>Prima de Servicio (1mes)</t>
  </si>
  <si>
    <t>Vacaciones (1/2 mes)</t>
  </si>
  <si>
    <t>Dotación anual *</t>
  </si>
  <si>
    <t>Elementos bio seguridad</t>
  </si>
  <si>
    <t>Seguro Social Patronal **</t>
  </si>
  <si>
    <t>Sena ***</t>
  </si>
  <si>
    <t>Bienestar Familiar ***</t>
  </si>
  <si>
    <t>Caja de compensación Familiar</t>
  </si>
  <si>
    <t>Aporte Adicional Sena - FIC</t>
  </si>
  <si>
    <t>TOTAL A CARGO DEL PATRONO</t>
  </si>
  <si>
    <t>TOTAL REAL POR MES TRABAJADO</t>
  </si>
  <si>
    <t>FACTOR SOBRE SUELDO MENSUAL</t>
  </si>
  <si>
    <t>VALOR DOTACION (3 VECES AL AÑO)</t>
  </si>
  <si>
    <t>Jornal mínimo 2026</t>
  </si>
  <si>
    <t>CAMISA MANGA LARGA + JEAN ($47.423 + $49.900)</t>
  </si>
  <si>
    <t>Aux. transporte diario 2026</t>
  </si>
  <si>
    <t xml:space="preserve">BOTAS EN PVC NEGRA PUNTERA ACERO TRACK $109.990                                        </t>
  </si>
  <si>
    <t>Salario mínimo 2026</t>
  </si>
  <si>
    <t>CASCO DE SEGURIDAD CON BARBUQUEJO $ 69.900</t>
  </si>
  <si>
    <t>2 jornales mínimos</t>
  </si>
  <si>
    <t>TOTAL</t>
  </si>
  <si>
    <t>Días reales trabajados = Días del año - Domingos - Festivos</t>
  </si>
  <si>
    <t>* La dotación es requisito legal hasta los 2 salarios mínimos. Sin embargo, se considera para todo el personal administrativo.</t>
  </si>
  <si>
    <t>** Salud + Pensión + ARL (exonerado salud para menos de 10 salarios mínimos)</t>
  </si>
  <si>
    <t>*** Exonerado para menos de 10 salarios mínimos</t>
  </si>
  <si>
    <t>Días al mes</t>
  </si>
  <si>
    <t xml:space="preserve">Dominicales </t>
  </si>
  <si>
    <t xml:space="preserve">4,33 domicales </t>
  </si>
  <si>
    <t>Dias Festivos</t>
  </si>
  <si>
    <t>18 DÍAS FESTIVOS EN EL AÑO 2025</t>
  </si>
  <si>
    <t>Dias reales Laborados</t>
  </si>
  <si>
    <t>SALARIO</t>
  </si>
  <si>
    <t>1 MINIMO</t>
  </si>
  <si>
    <t xml:space="preserve">% SOBRE EL SALARIO </t>
  </si>
  <si>
    <t>1.2 MINIMOS</t>
  </si>
  <si>
    <t>1.5 MINIMOS</t>
  </si>
  <si>
    <t>1.8 MINIMOS</t>
  </si>
  <si>
    <t>2 MINIMOS</t>
  </si>
  <si>
    <t>2.5 MINIMOS</t>
  </si>
  <si>
    <t>MENSUAL</t>
  </si>
  <si>
    <t>SUBSIDIO DE TRANSPORTE</t>
  </si>
  <si>
    <t>SALARIO MENSUAL +SUBSIDIO DE TRANSPORTE</t>
  </si>
  <si>
    <t>PRESTACIONES SOCIALES</t>
  </si>
  <si>
    <t>DE ACUERDO CON EL MINISTERIO DE TRABAJO SE INCLUYE EL AUXILIO DE TRANSPORTE PARA LIQUIDAR LAS PRESTACIONES SOCIALES COMO CESANTIAS INTERESES DE CESANTIAS Y PRIMAS, PERO NO PARA LA LIQUIDACION DE VACACIONES NI APORTES AL SISTEMA DE SEGURIDAD SOCIAL</t>
  </si>
  <si>
    <t>CENSANTÍAS</t>
  </si>
  <si>
    <t>INTERESES SOBRE CESANTÍAS</t>
  </si>
  <si>
    <t>PRIMA- 30 DÍAS</t>
  </si>
  <si>
    <t>VACACIONES 15 DÍAS</t>
  </si>
  <si>
    <t>APORTES A SEGURIDAD SOCIAL</t>
  </si>
  <si>
    <t>SALUD</t>
  </si>
  <si>
    <t>PENSION</t>
  </si>
  <si>
    <t>RIESGOS PROFESIONALES (ARL)</t>
  </si>
  <si>
    <t>APORTES PARAFISCALES</t>
  </si>
  <si>
    <t>CAJA DE COMPENSACION FAMILAR (LEY 1429 DE 2010)</t>
  </si>
  <si>
    <t>FIC (FONDO NACIONAL DE FORMACION PROFESIONAL DE LA INDUSTRIA DE LA CONSTRUCCION)</t>
  </si>
  <si>
    <t>SENA-ASUMIDO POR EL CREE</t>
  </si>
  <si>
    <t>ICBF- ASUMIDO POR EL CREE</t>
  </si>
  <si>
    <t>DOTACIÓN + IMPLEMENTOS DE SEGURIDAD INDUSTRIAL</t>
  </si>
  <si>
    <t>DOTACIÓN  (OVEROL + BOTAS)</t>
  </si>
  <si>
    <t>IMPLEMENTOS DE SEGURIDAD INDUSTRIAL (CASCO, GUANTES, MONOGAFAS, TAPABOCAS, TAPAOIDOS)</t>
  </si>
  <si>
    <t>TOTAL SOBRE EL SALARIO</t>
  </si>
  <si>
    <t>VALOR TOTAL</t>
  </si>
  <si>
    <t>TOMADO DE CONTRUDATA</t>
  </si>
  <si>
    <t>VALOR DEL SALARIO POR JORNAL</t>
  </si>
  <si>
    <t>Valor Jornal sin prestaciónes</t>
  </si>
  <si>
    <t>Valor Jornal con prestaciones</t>
  </si>
  <si>
    <t xml:space="preserve">VALOR DEL SALARIO POR HORA HOMBRE </t>
  </si>
  <si>
    <t>Valor Hora sin prestaciónes</t>
  </si>
  <si>
    <t>Valor Hora con prestaciones</t>
  </si>
  <si>
    <t xml:space="preserve">Cargo Laboral de Obra </t>
  </si>
  <si>
    <t>Valor Jornal sin prestaciones</t>
  </si>
  <si>
    <t>Valor Hora sin prestaciones</t>
  </si>
  <si>
    <t>% prestaciones</t>
  </si>
  <si>
    <t xml:space="preserve">Salario mensual </t>
  </si>
  <si>
    <t>% salario</t>
  </si>
  <si>
    <t>Ayudante AA</t>
  </si>
  <si>
    <t>Oficial AA</t>
  </si>
  <si>
    <t>TOPOGRAFIA</t>
  </si>
  <si>
    <t>Topográfo</t>
  </si>
  <si>
    <t>Cadenero</t>
  </si>
  <si>
    <t>HIDROSANITARIOS</t>
  </si>
  <si>
    <t>Ayudante Red Hidronsanitaria</t>
  </si>
  <si>
    <t>Oficial Red Hidrosanitaria</t>
  </si>
  <si>
    <t>ELÉCTRICO</t>
  </si>
  <si>
    <t>Ayudante Red Eléctrica</t>
  </si>
  <si>
    <t>Oficial Red Eléctrica</t>
  </si>
  <si>
    <t>CABLEADO ESTRUCTURADO</t>
  </si>
  <si>
    <t>Ayudante CE</t>
  </si>
  <si>
    <t>Oficial CE</t>
  </si>
  <si>
    <t>EQUIPOS MECÁNICOS</t>
  </si>
  <si>
    <t>Ayudante EM</t>
  </si>
  <si>
    <t>Oficial EM</t>
  </si>
  <si>
    <t>RED CONTRAINCENDIO</t>
  </si>
  <si>
    <t>Ayudante RCI</t>
  </si>
  <si>
    <t>Oficial RCI</t>
  </si>
  <si>
    <t>COMPONENTE - ESTRUCTURA Y CARPINTERIA METÁLICA</t>
  </si>
  <si>
    <t>Ayudante MET</t>
  </si>
  <si>
    <t>Soldador</t>
  </si>
  <si>
    <t>ASEO</t>
  </si>
  <si>
    <t>Ayudante</t>
  </si>
  <si>
    <t>VALOR REAL DEL SALARIO 2021- AFECTACION PRESTACIONAL Y PARAFISCAL</t>
  </si>
  <si>
    <t xml:space="preserve">Oficial </t>
  </si>
  <si>
    <t>CALCULO DE JORNALES Y PRESTACIONES SOCIALES</t>
  </si>
  <si>
    <t>VALORES DEL JORNAL Y HORA HOMBRE</t>
  </si>
  <si>
    <t>CALCULADOS DEL FACTOR PRESTACIONAL</t>
  </si>
  <si>
    <t>N°</t>
  </si>
  <si>
    <t>AÑO 2026</t>
  </si>
  <si>
    <t xml:space="preserve">JORNAL TOTAL CON PRESTACIONES </t>
  </si>
  <si>
    <t xml:space="preserve"> CUADRILLA ALBAÑILERÍA (1OF+1AY)</t>
  </si>
  <si>
    <t xml:space="preserve">Prestaciones Ayudante </t>
  </si>
  <si>
    <t xml:space="preserve">Prestaciones Oficial </t>
  </si>
  <si>
    <t>CUADILLA TOPOGRAFIA (1 TOP+ 1 CAD)</t>
  </si>
  <si>
    <t>Prestaciones Cadenero</t>
  </si>
  <si>
    <t>Prestaciones Topógrafo</t>
  </si>
  <si>
    <t>CUADRILLA HIDROSANITARIOS (1OF+1AY)</t>
  </si>
  <si>
    <t>CUADRILLA ELÉCTRICA (1OF+1AY)</t>
  </si>
  <si>
    <t>CUADRILLA CABLEADO ESTRUCTURADO (1OF+1AY)</t>
  </si>
  <si>
    <t>CUADRILLA EQUIPOS MECÁNICOS (1OF+1AY)</t>
  </si>
  <si>
    <t>CUADRILLA RCI (1OF+1AY)</t>
  </si>
  <si>
    <t>CUADRLLA EST MET (1OF+1AY)</t>
  </si>
  <si>
    <t>CUADRILLA ASEO  (1AY)</t>
  </si>
  <si>
    <t>ALBAÑILERIA-ELEMENTOS ESTRUCTURALES EN CONCRETO (1Of+ 2 1Ayu)</t>
  </si>
  <si>
    <t xml:space="preserve">(2) Ayudante AA </t>
  </si>
  <si>
    <t> </t>
  </si>
  <si>
    <t>VALOR REAL DEL SALARIO 2026- AFECTACION PRESTACIONAL Y PARAFISCAL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</si>
</sst>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&quot;$&quot;#,##0.00_);[Red]\(&quot;$&quot;#,##0.00\)"/>
    <numFmt numFmtId="165" formatCode="_(&quot;$&quot;* #,##0_);_(&quot;$&quot;* \(#,##0\);_(&quot;$&quot;* &quot;-&quot;_);_(@_)"/>
    <numFmt numFmtId="166" formatCode="_(&quot;$&quot;* #,##0.00_);_(&quot;$&quot;* \(#,##0.00\);_(&quot;$&quot;* &quot;-&quot;??_);_(@_)"/>
    <numFmt numFmtId="167" formatCode="_(* #,##0.00_);_(* \(#,##0.00\);_(* &quot;-&quot;??_);_(@_)"/>
    <numFmt numFmtId="168" formatCode="0.0%"/>
    <numFmt numFmtId="169" formatCode="_-[$$-409]* #,##0.00_ ;_-[$$-409]* \-#,##0.00\ ;_-[$$-409]* &quot;-&quot;??_ ;_-@_ "/>
    <numFmt numFmtId="170" formatCode="_-&quot;$&quot;\ * #,##0.0000_-;\-&quot;$&quot;\ * #,##0.0000_-;_-&quot;$&quot;\ * &quot;-&quot;????_-;_-@_-"/>
    <numFmt numFmtId="171" formatCode="_-&quot;$&quot;\ * #,##0.0000_-;\-&quot;$&quot;\ * #,##0.0000_-;_-&quot;$&quot;\ * &quot;-&quot;??_-;_-@_-"/>
    <numFmt numFmtId="172" formatCode="0.000%"/>
    <numFmt numFmtId="173" formatCode="[$$-240A]\ #,##0.00"/>
    <numFmt numFmtId="174" formatCode="[$$-240A]\ #,##0"/>
    <numFmt numFmtId="175" formatCode="0.000"/>
    <numFmt numFmtId="176" formatCode="_-&quot;$&quot;\ * #,##0.000_-;\-&quot;$&quot;\ * #,##0.000_-;_-&quot;$&quot;\ * &quot;-&quot;???_-;_-@_-"/>
    <numFmt numFmtId="177" formatCode="_-&quot;$&quot;* #,##0_-;\-&quot;$&quot;* #,##0_-;_-&quot;$&quot;* &quot;-&quot;??_-;_-@"/>
  </numFmts>
  <fonts count="3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Ancizar Sans"/>
      <family val="2"/>
    </font>
    <font>
      <sz val="8"/>
      <color theme="1"/>
      <name val="Ancizar Sans"/>
    </font>
    <font>
      <b/>
      <sz val="8"/>
      <color theme="1"/>
      <name val="Ancizar Sans"/>
    </font>
    <font>
      <b/>
      <sz val="10"/>
      <color theme="1"/>
      <name val="Ancizar Sans"/>
    </font>
    <font>
      <sz val="8"/>
      <color theme="1"/>
      <name val="Ancizar Sans"/>
      <family val="2"/>
    </font>
    <font>
      <sz val="8"/>
      <color rgb="FF000000"/>
      <name val="Ancizar Sans"/>
    </font>
    <font>
      <b/>
      <sz val="8"/>
      <color rgb="FF000000"/>
      <name val="Ancizar Sans"/>
    </font>
    <font>
      <b/>
      <sz val="10"/>
      <color theme="1"/>
      <name val="Ancizar Sans"/>
      <family val="2"/>
    </font>
    <font>
      <sz val="10"/>
      <color theme="1"/>
      <name val="Ancizar Sans"/>
    </font>
    <font>
      <sz val="10"/>
      <color theme="1"/>
      <name val="Ancizar Sans"/>
      <family val="2"/>
    </font>
    <font>
      <sz val="10"/>
      <color rgb="FFFF0000"/>
      <name val="Ancizar Sans"/>
      <family val="2"/>
    </font>
    <font>
      <b/>
      <sz val="10"/>
      <color rgb="FF000000"/>
      <name val="Ancizar Sans"/>
    </font>
    <font>
      <sz val="10"/>
      <color rgb="FF000000"/>
      <name val="Ancizar Sans"/>
    </font>
    <font>
      <sz val="10"/>
      <name val="Ancizar Sans"/>
      <family val="2"/>
    </font>
    <font>
      <b/>
      <sz val="8"/>
      <color theme="1"/>
      <name val="Ancizar Sans"/>
      <family val="2"/>
    </font>
    <font>
      <i/>
      <sz val="10"/>
      <color theme="1"/>
      <name val="Ancizar Sans"/>
    </font>
    <font>
      <b/>
      <i/>
      <u/>
      <sz val="10"/>
      <color theme="1"/>
      <name val="Ancizar Sans"/>
      <family val="2"/>
    </font>
    <font>
      <b/>
      <i/>
      <u/>
      <sz val="10"/>
      <color theme="1"/>
      <name val="Ancizar Sans"/>
    </font>
    <font>
      <sz val="9"/>
      <color theme="1"/>
      <name val="Ancizar Sans"/>
    </font>
    <font>
      <sz val="11"/>
      <color rgb="FF000000"/>
      <name val="Calibri"/>
      <family val="2"/>
    </font>
    <font>
      <sz val="9"/>
      <color rgb="FF000000"/>
      <name val="Ancizar Sans"/>
    </font>
    <font>
      <b/>
      <sz val="9"/>
      <color theme="1"/>
      <name val="Ancizar Sans"/>
    </font>
    <font>
      <b/>
      <sz val="9"/>
      <color rgb="FF000000"/>
      <name val="Ancizar Sans"/>
    </font>
    <font>
      <sz val="9"/>
      <color theme="1"/>
      <name val="Ancizar Sans"/>
      <family val="2"/>
    </font>
    <font>
      <b/>
      <sz val="9"/>
      <color theme="1"/>
      <name val="Ancizar Sans"/>
      <family val="2"/>
    </font>
    <font>
      <b/>
      <sz val="9"/>
      <color rgb="FF000000"/>
      <name val="Ancizar Sans"/>
      <family val="2"/>
    </font>
    <font>
      <b/>
      <sz val="11"/>
      <color theme="1"/>
      <name val="Ancizar Sans"/>
    </font>
    <font>
      <sz val="10"/>
      <name val="Ancizar Sans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BFBFBF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ECECEC"/>
        <bgColor rgb="FFECECEC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2" tint="-0.249977111117893"/>
        <bgColor indexed="64"/>
      </patternFill>
    </fill>
  </fills>
  <borders count="58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indexed="64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auto="1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auto="1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auto="1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auto="1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auto="1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auto="1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167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</cellStyleXfs>
  <cellXfs count="408">
    <xf numFmtId="0" fontId="0" fillId="0" borderId="0" xfId="0"/>
    <xf numFmtId="0" fontId="0" fillId="0" borderId="42" xfId="0" applyBorder="1"/>
    <xf numFmtId="0" fontId="21" fillId="2" borderId="42" xfId="4" applyFont="1" applyFill="1" applyBorder="1"/>
    <xf numFmtId="175" fontId="21" fillId="2" borderId="42" xfId="4" applyNumberFormat="1" applyFont="1" applyFill="1" applyBorder="1"/>
    <xf numFmtId="176" fontId="0" fillId="0" borderId="42" xfId="0" applyNumberFormat="1" applyBorder="1"/>
    <xf numFmtId="177" fontId="21" fillId="2" borderId="42" xfId="4" applyNumberFormat="1" applyFont="1" applyFill="1" applyBorder="1"/>
    <xf numFmtId="165" fontId="21" fillId="2" borderId="42" xfId="4" applyNumberFormat="1" applyFont="1" applyFill="1" applyBorder="1"/>
    <xf numFmtId="176" fontId="24" fillId="3" borderId="42" xfId="4" applyNumberFormat="1" applyFont="1" applyFill="1" applyBorder="1"/>
    <xf numFmtId="0" fontId="0" fillId="0" borderId="5" xfId="0" applyBorder="1"/>
    <xf numFmtId="0" fontId="26" fillId="2" borderId="5" xfId="4" applyFont="1" applyFill="1" applyBorder="1"/>
    <xf numFmtId="175" fontId="26" fillId="2" borderId="5" xfId="4" applyNumberFormat="1" applyFont="1" applyFill="1" applyBorder="1"/>
    <xf numFmtId="176" fontId="0" fillId="0" borderId="5" xfId="0" applyNumberFormat="1" applyBorder="1"/>
    <xf numFmtId="177" fontId="26" fillId="2" borderId="5" xfId="4" applyNumberFormat="1" applyFont="1" applyFill="1" applyBorder="1"/>
    <xf numFmtId="176" fontId="24" fillId="3" borderId="5" xfId="4" applyNumberFormat="1" applyFont="1" applyFill="1" applyBorder="1"/>
    <xf numFmtId="165" fontId="26" fillId="2" borderId="5" xfId="4" applyNumberFormat="1" applyFont="1" applyFill="1" applyBorder="1"/>
    <xf numFmtId="0" fontId="24" fillId="3" borderId="5" xfId="4" applyFont="1" applyFill="1" applyBorder="1"/>
    <xf numFmtId="166" fontId="0" fillId="0" borderId="0" xfId="2" applyFont="1"/>
    <xf numFmtId="176" fontId="0" fillId="0" borderId="0" xfId="0" applyNumberFormat="1"/>
    <xf numFmtId="0" fontId="21" fillId="2" borderId="5" xfId="4" applyFont="1" applyFill="1" applyBorder="1"/>
    <xf numFmtId="176" fontId="27" fillId="3" borderId="5" xfId="4" applyNumberFormat="1" applyFont="1" applyFill="1" applyBorder="1"/>
    <xf numFmtId="0" fontId="2" fillId="3" borderId="5" xfId="0" applyFont="1" applyFill="1" applyBorder="1" applyAlignment="1">
      <alignment horizontal="center" wrapText="1"/>
    </xf>
    <xf numFmtId="0" fontId="3" fillId="0" borderId="0" xfId="4" applyFont="1"/>
    <xf numFmtId="0" fontId="11" fillId="0" borderId="29" xfId="4" applyFont="1" applyBorder="1"/>
    <xf numFmtId="0" fontId="12" fillId="0" borderId="26" xfId="4" applyFont="1" applyBorder="1" applyAlignment="1">
      <alignment horizontal="center"/>
    </xf>
    <xf numFmtId="0" fontId="3" fillId="0" borderId="26" xfId="4" applyFont="1" applyBorder="1"/>
    <xf numFmtId="0" fontId="18" fillId="0" borderId="29" xfId="4" applyFont="1" applyBorder="1"/>
    <xf numFmtId="0" fontId="11" fillId="0" borderId="51" xfId="4" applyFont="1" applyBorder="1"/>
    <xf numFmtId="173" fontId="4" fillId="0" borderId="50" xfId="4" applyNumberFormat="1" applyFont="1" applyBorder="1" applyAlignment="1">
      <alignment horizontal="right"/>
    </xf>
    <xf numFmtId="173" fontId="4" fillId="0" borderId="42" xfId="4" applyNumberFormat="1" applyFont="1" applyBorder="1" applyAlignment="1">
      <alignment horizontal="right"/>
    </xf>
    <xf numFmtId="173" fontId="7" fillId="0" borderId="42" xfId="4" applyNumberFormat="1" applyFont="1" applyBorder="1" applyAlignment="1">
      <alignment horizontal="right"/>
    </xf>
    <xf numFmtId="173" fontId="7" fillId="0" borderId="49" xfId="4" applyNumberFormat="1" applyFont="1" applyBorder="1" applyAlignment="1">
      <alignment horizontal="right"/>
    </xf>
    <xf numFmtId="173" fontId="4" fillId="0" borderId="43" xfId="4" applyNumberFormat="1" applyFont="1" applyBorder="1" applyAlignment="1">
      <alignment horizontal="right"/>
    </xf>
    <xf numFmtId="173" fontId="7" fillId="0" borderId="43" xfId="4" applyNumberFormat="1" applyFont="1" applyBorder="1" applyAlignment="1">
      <alignment horizontal="right"/>
    </xf>
    <xf numFmtId="173" fontId="7" fillId="0" borderId="52" xfId="4" applyNumberFormat="1" applyFont="1" applyBorder="1" applyAlignment="1">
      <alignment horizontal="right"/>
    </xf>
    <xf numFmtId="0" fontId="14" fillId="0" borderId="29" xfId="4" applyFont="1" applyBorder="1"/>
    <xf numFmtId="174" fontId="12" fillId="0" borderId="42" xfId="4" applyNumberFormat="1" applyFont="1" applyBorder="1" applyAlignment="1">
      <alignment horizontal="center"/>
    </xf>
    <xf numFmtId="0" fontId="15" fillId="0" borderId="29" xfId="4" applyFont="1" applyBorder="1"/>
    <xf numFmtId="164" fontId="14" fillId="0" borderId="29" xfId="4" applyNumberFormat="1" applyFont="1" applyBorder="1"/>
    <xf numFmtId="173" fontId="12" fillId="0" borderId="26" xfId="4" applyNumberFormat="1" applyFont="1" applyBorder="1" applyAlignment="1">
      <alignment horizontal="center"/>
    </xf>
    <xf numFmtId="0" fontId="10" fillId="0" borderId="26" xfId="4" applyFont="1" applyBorder="1" applyAlignment="1">
      <alignment horizontal="center"/>
    </xf>
    <xf numFmtId="0" fontId="4" fillId="0" borderId="29" xfId="4" applyFont="1" applyBorder="1"/>
    <xf numFmtId="0" fontId="7" fillId="0" borderId="26" xfId="4" applyFont="1" applyBorder="1" applyAlignment="1">
      <alignment horizontal="center"/>
    </xf>
    <xf numFmtId="10" fontId="4" fillId="0" borderId="5" xfId="4" applyNumberFormat="1" applyFont="1" applyBorder="1"/>
    <xf numFmtId="168" fontId="4" fillId="0" borderId="5" xfId="4" applyNumberFormat="1" applyFont="1" applyBorder="1"/>
    <xf numFmtId="166" fontId="4" fillId="0" borderId="5" xfId="4" applyNumberFormat="1" applyFont="1" applyBorder="1"/>
    <xf numFmtId="44" fontId="8" fillId="0" borderId="11" xfId="4" applyNumberFormat="1" applyFont="1" applyBorder="1"/>
    <xf numFmtId="10" fontId="8" fillId="0" borderId="11" xfId="4" applyNumberFormat="1" applyFont="1" applyBorder="1"/>
    <xf numFmtId="44" fontId="8" fillId="0" borderId="5" xfId="4" applyNumberFormat="1" applyFont="1" applyBorder="1"/>
    <xf numFmtId="10" fontId="8" fillId="0" borderId="5" xfId="4" applyNumberFormat="1" applyFont="1" applyBorder="1"/>
    <xf numFmtId="44" fontId="4" fillId="0" borderId="5" xfId="4" applyNumberFormat="1" applyFont="1" applyBorder="1"/>
    <xf numFmtId="10" fontId="4" fillId="0" borderId="30" xfId="4" applyNumberFormat="1" applyFont="1" applyBorder="1"/>
    <xf numFmtId="10" fontId="4" fillId="0" borderId="11" xfId="4" applyNumberFormat="1" applyFont="1" applyBorder="1"/>
    <xf numFmtId="172" fontId="4" fillId="0" borderId="11" xfId="4" applyNumberFormat="1" applyFont="1" applyBorder="1"/>
    <xf numFmtId="9" fontId="4" fillId="0" borderId="11" xfId="4" applyNumberFormat="1" applyFont="1" applyBorder="1"/>
    <xf numFmtId="172" fontId="4" fillId="0" borderId="30" xfId="4" applyNumberFormat="1" applyFont="1" applyBorder="1"/>
    <xf numFmtId="9" fontId="4" fillId="0" borderId="30" xfId="4" applyNumberFormat="1" applyFont="1" applyBorder="1"/>
    <xf numFmtId="0" fontId="7" fillId="2" borderId="0" xfId="4" applyFont="1" applyFill="1"/>
    <xf numFmtId="0" fontId="15" fillId="2" borderId="28" xfId="4" applyFont="1" applyFill="1" applyBorder="1"/>
    <xf numFmtId="0" fontId="3" fillId="2" borderId="28" xfId="4" applyFont="1" applyFill="1" applyBorder="1"/>
    <xf numFmtId="0" fontId="3" fillId="2" borderId="0" xfId="4" applyFont="1" applyFill="1"/>
    <xf numFmtId="0" fontId="6" fillId="2" borderId="0" xfId="4" applyFont="1" applyFill="1" applyAlignment="1">
      <alignment vertical="center"/>
    </xf>
    <xf numFmtId="0" fontId="6" fillId="2" borderId="22" xfId="4" applyFont="1" applyFill="1" applyBorder="1" applyAlignment="1">
      <alignment vertical="center"/>
    </xf>
    <xf numFmtId="0" fontId="10" fillId="2" borderId="22" xfId="4" applyFont="1" applyFill="1" applyBorder="1" applyAlignment="1">
      <alignment vertical="center"/>
    </xf>
    <xf numFmtId="0" fontId="12" fillId="2" borderId="22" xfId="4" applyFont="1" applyFill="1" applyBorder="1" applyAlignment="1">
      <alignment horizontal="center" vertical="center"/>
    </xf>
    <xf numFmtId="0" fontId="11" fillId="2" borderId="29" xfId="4" applyFont="1" applyFill="1" applyBorder="1"/>
    <xf numFmtId="0" fontId="12" fillId="2" borderId="26" xfId="4" applyFont="1" applyFill="1" applyBorder="1" applyAlignment="1">
      <alignment horizontal="center"/>
    </xf>
    <xf numFmtId="0" fontId="6" fillId="5" borderId="56" xfId="4" applyFont="1" applyFill="1" applyBorder="1" applyAlignment="1">
      <alignment horizontal="center" vertical="center"/>
    </xf>
    <xf numFmtId="174" fontId="6" fillId="5" borderId="55" xfId="4" applyNumberFormat="1" applyFont="1" applyFill="1" applyBorder="1" applyAlignment="1">
      <alignment horizontal="center" vertical="center"/>
    </xf>
    <xf numFmtId="174" fontId="6" fillId="5" borderId="54" xfId="4" applyNumberFormat="1" applyFont="1" applyFill="1" applyBorder="1" applyAlignment="1">
      <alignment horizontal="center" vertical="center"/>
    </xf>
    <xf numFmtId="174" fontId="10" fillId="5" borderId="54" xfId="4" applyNumberFormat="1" applyFont="1" applyFill="1" applyBorder="1" applyAlignment="1">
      <alignment horizontal="center" vertical="center"/>
    </xf>
    <xf numFmtId="174" fontId="10" fillId="5" borderId="53" xfId="4" applyNumberFormat="1" applyFont="1" applyFill="1" applyBorder="1" applyAlignment="1">
      <alignment horizontal="center" vertical="center"/>
    </xf>
    <xf numFmtId="0" fontId="6" fillId="6" borderId="51" xfId="4" applyFont="1" applyFill="1" applyBorder="1" applyAlignment="1">
      <alignment vertical="center"/>
    </xf>
    <xf numFmtId="173" fontId="5" fillId="6" borderId="50" xfId="4" applyNumberFormat="1" applyFont="1" applyFill="1" applyBorder="1" applyAlignment="1">
      <alignment horizontal="right" vertical="center"/>
    </xf>
    <xf numFmtId="173" fontId="5" fillId="6" borderId="42" xfId="4" applyNumberFormat="1" applyFont="1" applyFill="1" applyBorder="1" applyAlignment="1">
      <alignment horizontal="right" vertical="center"/>
    </xf>
    <xf numFmtId="173" fontId="17" fillId="6" borderId="42" xfId="4" applyNumberFormat="1" applyFont="1" applyFill="1" applyBorder="1" applyAlignment="1">
      <alignment horizontal="right" vertical="center"/>
    </xf>
    <xf numFmtId="173" fontId="17" fillId="6" borderId="49" xfId="4" applyNumberFormat="1" applyFont="1" applyFill="1" applyBorder="1" applyAlignment="1">
      <alignment horizontal="right" vertical="center"/>
    </xf>
    <xf numFmtId="0" fontId="6" fillId="6" borderId="48" xfId="4" applyFont="1" applyFill="1" applyBorder="1" applyAlignment="1">
      <alignment vertical="center"/>
    </xf>
    <xf numFmtId="173" fontId="5" fillId="6" borderId="47" xfId="4" applyNumberFormat="1" applyFont="1" applyFill="1" applyBorder="1" applyAlignment="1">
      <alignment horizontal="center" vertical="center"/>
    </xf>
    <xf numFmtId="173" fontId="5" fillId="6" borderId="46" xfId="4" applyNumberFormat="1" applyFont="1" applyFill="1" applyBorder="1" applyAlignment="1">
      <alignment horizontal="center" vertical="center"/>
    </xf>
    <xf numFmtId="173" fontId="5" fillId="6" borderId="46" xfId="4" applyNumberFormat="1" applyFont="1" applyFill="1" applyBorder="1" applyAlignment="1">
      <alignment horizontal="right" vertical="center"/>
    </xf>
    <xf numFmtId="173" fontId="17" fillId="6" borderId="46" xfId="4" applyNumberFormat="1" applyFont="1" applyFill="1" applyBorder="1" applyAlignment="1">
      <alignment horizontal="right" vertical="center"/>
    </xf>
    <xf numFmtId="173" fontId="17" fillId="6" borderId="45" xfId="4" applyNumberFormat="1" applyFont="1" applyFill="1" applyBorder="1" applyAlignment="1">
      <alignment horizontal="right" vertical="center"/>
    </xf>
    <xf numFmtId="0" fontId="5" fillId="2" borderId="29" xfId="4" applyFont="1" applyFill="1" applyBorder="1" applyAlignment="1">
      <alignment horizontal="center"/>
    </xf>
    <xf numFmtId="0" fontId="5" fillId="2" borderId="0" xfId="4" applyFont="1" applyFill="1" applyAlignment="1">
      <alignment horizontal="center"/>
    </xf>
    <xf numFmtId="44" fontId="5" fillId="2" borderId="0" xfId="4" applyNumberFormat="1" applyFont="1" applyFill="1" applyAlignment="1">
      <alignment horizontal="center"/>
    </xf>
    <xf numFmtId="9" fontId="5" fillId="2" borderId="0" xfId="3" applyFont="1" applyFill="1" applyAlignment="1">
      <alignment horizontal="center"/>
    </xf>
    <xf numFmtId="0" fontId="5" fillId="5" borderId="10" xfId="4" applyFont="1" applyFill="1" applyBorder="1" applyAlignment="1">
      <alignment horizontal="center"/>
    </xf>
    <xf numFmtId="167" fontId="5" fillId="2" borderId="7" xfId="1" applyFont="1" applyFill="1" applyBorder="1" applyAlignment="1">
      <alignment horizontal="center"/>
    </xf>
    <xf numFmtId="0" fontId="5" fillId="5" borderId="6" xfId="4" applyFont="1" applyFill="1" applyBorder="1" applyAlignment="1">
      <alignment horizontal="center"/>
    </xf>
    <xf numFmtId="167" fontId="5" fillId="2" borderId="4" xfId="1" applyFont="1" applyFill="1" applyBorder="1" applyAlignment="1">
      <alignment horizontal="center"/>
    </xf>
    <xf numFmtId="0" fontId="4" fillId="2" borderId="0" xfId="4" applyFont="1" applyFill="1" applyAlignment="1">
      <alignment horizontal="center"/>
    </xf>
    <xf numFmtId="0" fontId="5" fillId="5" borderId="25" xfId="4" applyFont="1" applyFill="1" applyBorder="1" applyAlignment="1">
      <alignment horizontal="center"/>
    </xf>
    <xf numFmtId="167" fontId="5" fillId="2" borderId="24" xfId="1" applyFont="1" applyFill="1" applyBorder="1" applyAlignment="1">
      <alignment horizontal="center"/>
    </xf>
    <xf numFmtId="0" fontId="5" fillId="8" borderId="8" xfId="4" applyFont="1" applyFill="1" applyBorder="1" applyAlignment="1">
      <alignment horizontal="center" vertical="center"/>
    </xf>
    <xf numFmtId="166" fontId="5" fillId="8" borderId="8" xfId="2" applyFont="1" applyFill="1" applyBorder="1" applyAlignment="1">
      <alignment horizontal="center" vertical="center"/>
    </xf>
    <xf numFmtId="0" fontId="5" fillId="8" borderId="8" xfId="4" applyFont="1" applyFill="1" applyBorder="1" applyAlignment="1">
      <alignment horizontal="center" vertical="center" wrapText="1"/>
    </xf>
    <xf numFmtId="0" fontId="5" fillId="8" borderId="9" xfId="4" applyFont="1" applyFill="1" applyBorder="1" applyAlignment="1">
      <alignment horizontal="center" vertical="center" wrapText="1"/>
    </xf>
    <xf numFmtId="166" fontId="4" fillId="0" borderId="5" xfId="2" applyFont="1" applyBorder="1"/>
    <xf numFmtId="10" fontId="4" fillId="0" borderId="5" xfId="3" applyNumberFormat="1" applyFont="1" applyBorder="1"/>
    <xf numFmtId="166" fontId="4" fillId="0" borderId="30" xfId="2" applyFont="1" applyBorder="1"/>
    <xf numFmtId="10" fontId="4" fillId="0" borderId="30" xfId="3" applyNumberFormat="1" applyFont="1" applyBorder="1"/>
    <xf numFmtId="10" fontId="8" fillId="0" borderId="5" xfId="3" applyNumberFormat="1" applyFont="1" applyBorder="1"/>
    <xf numFmtId="166" fontId="8" fillId="0" borderId="5" xfId="2" applyFont="1" applyBorder="1"/>
    <xf numFmtId="166" fontId="4" fillId="0" borderId="11" xfId="2" applyFont="1" applyBorder="1"/>
    <xf numFmtId="0" fontId="5" fillId="8" borderId="5" xfId="4" applyFont="1" applyFill="1" applyBorder="1" applyAlignment="1">
      <alignment horizontal="center" vertical="center"/>
    </xf>
    <xf numFmtId="166" fontId="5" fillId="8" borderId="5" xfId="2" applyFont="1" applyFill="1" applyBorder="1" applyAlignment="1">
      <alignment horizontal="center" vertical="center"/>
    </xf>
    <xf numFmtId="0" fontId="5" fillId="8" borderId="5" xfId="4" applyFont="1" applyFill="1" applyBorder="1" applyAlignment="1">
      <alignment horizontal="center" vertical="center" wrapText="1"/>
    </xf>
    <xf numFmtId="0" fontId="5" fillId="8" borderId="4" xfId="4" applyFont="1" applyFill="1" applyBorder="1" applyAlignment="1">
      <alignment horizontal="center" vertical="center" wrapText="1"/>
    </xf>
    <xf numFmtId="44" fontId="5" fillId="8" borderId="2" xfId="4" applyNumberFormat="1" applyFont="1" applyFill="1" applyBorder="1" applyAlignment="1">
      <alignment horizontal="center"/>
    </xf>
    <xf numFmtId="9" fontId="5" fillId="8" borderId="2" xfId="3" applyFont="1" applyFill="1" applyBorder="1" applyAlignment="1">
      <alignment horizontal="center"/>
    </xf>
    <xf numFmtId="9" fontId="5" fillId="8" borderId="1" xfId="3" applyFont="1" applyFill="1" applyBorder="1" applyAlignment="1">
      <alignment horizontal="center"/>
    </xf>
    <xf numFmtId="0" fontId="7" fillId="2" borderId="26" xfId="4" applyFont="1" applyFill="1" applyBorder="1"/>
    <xf numFmtId="166" fontId="5" fillId="3" borderId="12" xfId="2" applyFont="1" applyFill="1" applyBorder="1" applyAlignment="1">
      <alignment horizontal="center" vertical="center"/>
    </xf>
    <xf numFmtId="0" fontId="5" fillId="3" borderId="11" xfId="4" applyFont="1" applyFill="1" applyBorder="1" applyAlignment="1">
      <alignment horizontal="center" vertical="center" wrapText="1"/>
    </xf>
    <xf numFmtId="0" fontId="5" fillId="3" borderId="11" xfId="4" applyFont="1" applyFill="1" applyBorder="1" applyAlignment="1">
      <alignment horizontal="center" vertical="center"/>
    </xf>
    <xf numFmtId="0" fontId="5" fillId="3" borderId="20" xfId="4" applyFont="1" applyFill="1" applyBorder="1" applyAlignment="1">
      <alignment horizontal="center" vertical="center" wrapText="1"/>
    </xf>
    <xf numFmtId="166" fontId="4" fillId="2" borderId="6" xfId="2" applyFont="1" applyFill="1" applyBorder="1" applyAlignment="1">
      <alignment horizontal="center"/>
    </xf>
    <xf numFmtId="10" fontId="4" fillId="2" borderId="5" xfId="3" applyNumberFormat="1" applyFont="1" applyFill="1" applyBorder="1" applyAlignment="1">
      <alignment horizontal="center"/>
    </xf>
    <xf numFmtId="166" fontId="4" fillId="2" borderId="5" xfId="2" applyFont="1" applyFill="1" applyBorder="1" applyAlignment="1">
      <alignment horizontal="center"/>
    </xf>
    <xf numFmtId="10" fontId="4" fillId="2" borderId="4" xfId="3" applyNumberFormat="1" applyFont="1" applyFill="1" applyBorder="1" applyAlignment="1">
      <alignment horizontal="center"/>
    </xf>
    <xf numFmtId="166" fontId="4" fillId="2" borderId="3" xfId="2" applyFont="1" applyFill="1" applyBorder="1" applyAlignment="1">
      <alignment horizontal="center"/>
    </xf>
    <xf numFmtId="10" fontId="4" fillId="2" borderId="2" xfId="3" applyNumberFormat="1" applyFont="1" applyFill="1" applyBorder="1" applyAlignment="1">
      <alignment horizontal="center"/>
    </xf>
    <xf numFmtId="166" fontId="4" fillId="2" borderId="2" xfId="2" applyFont="1" applyFill="1" applyBorder="1" applyAlignment="1">
      <alignment horizontal="center"/>
    </xf>
    <xf numFmtId="10" fontId="4" fillId="2" borderId="1" xfId="3" applyNumberFormat="1" applyFont="1" applyFill="1" applyBorder="1" applyAlignment="1">
      <alignment horizontal="center"/>
    </xf>
    <xf numFmtId="166" fontId="4" fillId="2" borderId="11" xfId="2" applyFont="1" applyFill="1" applyBorder="1" applyAlignment="1">
      <alignment horizontal="center"/>
    </xf>
    <xf numFmtId="10" fontId="4" fillId="2" borderId="11" xfId="3" applyNumberFormat="1" applyFont="1" applyFill="1" applyBorder="1" applyAlignment="1">
      <alignment horizontal="center"/>
    </xf>
    <xf numFmtId="0" fontId="5" fillId="2" borderId="29" xfId="4" applyFont="1" applyFill="1" applyBorder="1" applyAlignment="1">
      <alignment horizontal="left"/>
    </xf>
    <xf numFmtId="0" fontId="5" fillId="2" borderId="0" xfId="4" applyFont="1" applyFill="1" applyAlignment="1">
      <alignment horizontal="left"/>
    </xf>
    <xf numFmtId="166" fontId="4" fillId="2" borderId="0" xfId="2" applyFont="1" applyFill="1" applyAlignment="1">
      <alignment horizontal="center"/>
    </xf>
    <xf numFmtId="10" fontId="4" fillId="2" borderId="0" xfId="3" applyNumberFormat="1" applyFont="1" applyFill="1" applyAlignment="1">
      <alignment horizontal="center"/>
    </xf>
    <xf numFmtId="166" fontId="5" fillId="3" borderId="35" xfId="2" applyFont="1" applyFill="1" applyBorder="1" applyAlignment="1">
      <alignment horizontal="center" vertical="center" wrapText="1"/>
    </xf>
    <xf numFmtId="166" fontId="5" fillId="3" borderId="13" xfId="2" applyFont="1" applyFill="1" applyBorder="1" applyAlignment="1">
      <alignment horizontal="center" vertical="center" wrapText="1"/>
    </xf>
    <xf numFmtId="166" fontId="7" fillId="2" borderId="11" xfId="2" applyFont="1" applyFill="1" applyBorder="1" applyAlignment="1">
      <alignment horizontal="center"/>
    </xf>
    <xf numFmtId="166" fontId="7" fillId="2" borderId="11" xfId="3" applyNumberFormat="1" applyFont="1" applyFill="1" applyBorder="1" applyAlignment="1">
      <alignment horizontal="center"/>
    </xf>
    <xf numFmtId="9" fontId="7" fillId="2" borderId="34" xfId="3" applyFont="1" applyFill="1" applyBorder="1" applyAlignment="1">
      <alignment horizontal="center"/>
    </xf>
    <xf numFmtId="169" fontId="7" fillId="2" borderId="34" xfId="3" applyNumberFormat="1" applyFont="1" applyFill="1" applyBorder="1" applyAlignment="1">
      <alignment horizontal="center"/>
    </xf>
    <xf numFmtId="166" fontId="7" fillId="2" borderId="34" xfId="3" applyNumberFormat="1" applyFont="1" applyFill="1" applyBorder="1" applyAlignment="1">
      <alignment horizontal="center"/>
    </xf>
    <xf numFmtId="166" fontId="7" fillId="2" borderId="5" xfId="2" applyFont="1" applyFill="1" applyBorder="1" applyAlignment="1">
      <alignment horizontal="center"/>
    </xf>
    <xf numFmtId="166" fontId="7" fillId="2" borderId="5" xfId="3" applyNumberFormat="1" applyFont="1" applyFill="1" applyBorder="1" applyAlignment="1">
      <alignment horizontal="center"/>
    </xf>
    <xf numFmtId="9" fontId="7" fillId="2" borderId="32" xfId="3" applyFont="1" applyFill="1" applyBorder="1" applyAlignment="1">
      <alignment horizontal="center"/>
    </xf>
    <xf numFmtId="169" fontId="7" fillId="2" borderId="32" xfId="3" applyNumberFormat="1" applyFont="1" applyFill="1" applyBorder="1" applyAlignment="1">
      <alignment horizontal="center"/>
    </xf>
    <xf numFmtId="166" fontId="4" fillId="2" borderId="5" xfId="3" applyNumberFormat="1" applyFont="1" applyFill="1" applyBorder="1" applyAlignment="1">
      <alignment horizontal="center"/>
    </xf>
    <xf numFmtId="9" fontId="4" fillId="2" borderId="32" xfId="3" applyFont="1" applyFill="1" applyBorder="1" applyAlignment="1">
      <alignment horizontal="center"/>
    </xf>
    <xf numFmtId="169" fontId="4" fillId="2" borderId="32" xfId="3" applyNumberFormat="1" applyFont="1" applyFill="1" applyBorder="1" applyAlignment="1">
      <alignment horizontal="center"/>
    </xf>
    <xf numFmtId="166" fontId="4" fillId="2" borderId="2" xfId="3" applyNumberFormat="1" applyFont="1" applyFill="1" applyBorder="1" applyAlignment="1">
      <alignment horizontal="center"/>
    </xf>
    <xf numFmtId="9" fontId="4" fillId="2" borderId="33" xfId="3" applyFont="1" applyFill="1" applyBorder="1" applyAlignment="1">
      <alignment horizontal="center"/>
    </xf>
    <xf numFmtId="169" fontId="4" fillId="2" borderId="33" xfId="3" applyNumberFormat="1" applyFont="1" applyFill="1" applyBorder="1" applyAlignment="1">
      <alignment horizontal="center"/>
    </xf>
    <xf numFmtId="166" fontId="4" fillId="2" borderId="32" xfId="3" applyNumberFormat="1" applyFont="1" applyFill="1" applyBorder="1" applyAlignment="1">
      <alignment horizontal="center"/>
    </xf>
    <xf numFmtId="44" fontId="4" fillId="2" borderId="32" xfId="3" applyNumberFormat="1" applyFont="1" applyFill="1" applyBorder="1" applyAlignment="1">
      <alignment horizontal="center"/>
    </xf>
    <xf numFmtId="9" fontId="4" fillId="2" borderId="4" xfId="3" applyFont="1" applyFill="1" applyBorder="1" applyAlignment="1">
      <alignment horizontal="center"/>
    </xf>
    <xf numFmtId="169" fontId="4" fillId="2" borderId="4" xfId="3" applyNumberFormat="1" applyFont="1" applyFill="1" applyBorder="1" applyAlignment="1">
      <alignment horizontal="center"/>
    </xf>
    <xf numFmtId="9" fontId="4" fillId="2" borderId="1" xfId="3" applyFont="1" applyFill="1" applyBorder="1" applyAlignment="1">
      <alignment horizontal="center"/>
    </xf>
    <xf numFmtId="44" fontId="4" fillId="2" borderId="1" xfId="3" applyNumberFormat="1" applyFont="1" applyFill="1" applyBorder="1" applyAlignment="1">
      <alignment horizontal="center"/>
    </xf>
    <xf numFmtId="166" fontId="4" fillId="2" borderId="1" xfId="3" applyNumberFormat="1" applyFont="1" applyFill="1" applyBorder="1" applyAlignment="1">
      <alignment horizontal="center"/>
    </xf>
    <xf numFmtId="0" fontId="5" fillId="2" borderId="23" xfId="4" applyFont="1" applyFill="1" applyBorder="1" applyAlignment="1">
      <alignment horizontal="center"/>
    </xf>
    <xf numFmtId="0" fontId="5" fillId="2" borderId="22" xfId="4" applyFont="1" applyFill="1" applyBorder="1" applyAlignment="1">
      <alignment horizontal="center"/>
    </xf>
    <xf numFmtId="0" fontId="4" fillId="2" borderId="22" xfId="4" applyFont="1" applyFill="1" applyBorder="1" applyAlignment="1">
      <alignment horizontal="center"/>
    </xf>
    <xf numFmtId="0" fontId="4" fillId="2" borderId="0" xfId="4" applyFont="1" applyFill="1"/>
    <xf numFmtId="0" fontId="6" fillId="2" borderId="28" xfId="4" applyFont="1" applyFill="1" applyBorder="1" applyAlignment="1">
      <alignment vertical="center"/>
    </xf>
    <xf numFmtId="0" fontId="5" fillId="2" borderId="8" xfId="4" applyFont="1" applyFill="1" applyBorder="1" applyAlignment="1">
      <alignment horizontal="center" vertical="center"/>
    </xf>
    <xf numFmtId="0" fontId="5" fillId="2" borderId="9" xfId="4" applyFont="1" applyFill="1" applyBorder="1" applyAlignment="1">
      <alignment horizontal="center" vertical="center"/>
    </xf>
    <xf numFmtId="0" fontId="4" fillId="2" borderId="28" xfId="4" applyFont="1" applyFill="1" applyBorder="1" applyAlignment="1">
      <alignment horizontal="center"/>
    </xf>
    <xf numFmtId="0" fontId="4" fillId="2" borderId="27" xfId="4" applyFont="1" applyFill="1" applyBorder="1" applyAlignment="1">
      <alignment horizontal="center"/>
    </xf>
    <xf numFmtId="166" fontId="4" fillId="2" borderId="0" xfId="2" applyFont="1" applyFill="1"/>
    <xf numFmtId="168" fontId="4" fillId="2" borderId="5" xfId="4" applyNumberFormat="1" applyFont="1" applyFill="1" applyBorder="1"/>
    <xf numFmtId="0" fontId="4" fillId="2" borderId="26" xfId="4" applyFont="1" applyFill="1" applyBorder="1" applyAlignment="1">
      <alignment horizontal="center"/>
    </xf>
    <xf numFmtId="166" fontId="4" fillId="2" borderId="5" xfId="2" applyFont="1" applyFill="1" applyBorder="1"/>
    <xf numFmtId="10" fontId="4" fillId="2" borderId="5" xfId="3" applyNumberFormat="1" applyFont="1" applyFill="1" applyBorder="1"/>
    <xf numFmtId="166" fontId="4" fillId="2" borderId="30" xfId="2" applyFont="1" applyFill="1" applyBorder="1"/>
    <xf numFmtId="10" fontId="4" fillId="2" borderId="30" xfId="3" applyNumberFormat="1" applyFont="1" applyFill="1" applyBorder="1"/>
    <xf numFmtId="0" fontId="5" fillId="2" borderId="15" xfId="4" applyFont="1" applyFill="1" applyBorder="1"/>
    <xf numFmtId="0" fontId="5" fillId="2" borderId="14" xfId="4" applyFont="1" applyFill="1" applyBorder="1"/>
    <xf numFmtId="0" fontId="5" fillId="2" borderId="13" xfId="4" applyFont="1" applyFill="1" applyBorder="1"/>
    <xf numFmtId="0" fontId="5" fillId="2" borderId="15" xfId="4" applyFont="1" applyFill="1" applyBorder="1" applyAlignment="1">
      <alignment vertical="center" wrapText="1"/>
    </xf>
    <xf numFmtId="0" fontId="5" fillId="2" borderId="14" xfId="4" applyFont="1" applyFill="1" applyBorder="1" applyAlignment="1">
      <alignment vertical="center" wrapText="1"/>
    </xf>
    <xf numFmtId="0" fontId="5" fillId="2" borderId="13" xfId="4" applyFont="1" applyFill="1" applyBorder="1" applyAlignment="1">
      <alignment vertical="center" wrapText="1"/>
    </xf>
    <xf numFmtId="44" fontId="4" fillId="2" borderId="11" xfId="4" applyNumberFormat="1" applyFont="1" applyFill="1" applyBorder="1"/>
    <xf numFmtId="10" fontId="4" fillId="2" borderId="11" xfId="4" applyNumberFormat="1" applyFont="1" applyFill="1" applyBorder="1"/>
    <xf numFmtId="44" fontId="4" fillId="2" borderId="5" xfId="4" applyNumberFormat="1" applyFont="1" applyFill="1" applyBorder="1"/>
    <xf numFmtId="10" fontId="4" fillId="2" borderId="5" xfId="4" applyNumberFormat="1" applyFont="1" applyFill="1" applyBorder="1"/>
    <xf numFmtId="9" fontId="4" fillId="2" borderId="5" xfId="4" applyNumberFormat="1" applyFont="1" applyFill="1" applyBorder="1"/>
    <xf numFmtId="9" fontId="4" fillId="2" borderId="30" xfId="4" applyNumberFormat="1" applyFont="1" applyFill="1" applyBorder="1"/>
    <xf numFmtId="166" fontId="4" fillId="2" borderId="11" xfId="2" applyFont="1" applyFill="1" applyBorder="1"/>
    <xf numFmtId="9" fontId="4" fillId="2" borderId="11" xfId="4" applyNumberFormat="1" applyFont="1" applyFill="1" applyBorder="1"/>
    <xf numFmtId="0" fontId="5" fillId="2" borderId="19" xfId="4" applyFont="1" applyFill="1" applyBorder="1"/>
    <xf numFmtId="0" fontId="5" fillId="2" borderId="18" xfId="4" applyFont="1" applyFill="1" applyBorder="1"/>
    <xf numFmtId="0" fontId="5" fillId="2" borderId="8" xfId="4" applyFont="1" applyFill="1" applyBorder="1"/>
    <xf numFmtId="0" fontId="5" fillId="2" borderId="7" xfId="4" applyFont="1" applyFill="1" applyBorder="1"/>
    <xf numFmtId="0" fontId="5" fillId="2" borderId="5" xfId="4" applyFont="1" applyFill="1" applyBorder="1" applyAlignment="1">
      <alignment horizontal="center" vertical="center"/>
    </xf>
    <xf numFmtId="0" fontId="5" fillId="2" borderId="4" xfId="4" applyFont="1" applyFill="1" applyBorder="1" applyAlignment="1">
      <alignment horizontal="center" vertical="center"/>
    </xf>
    <xf numFmtId="44" fontId="5" fillId="2" borderId="2" xfId="4" applyNumberFormat="1" applyFont="1" applyFill="1" applyBorder="1" applyAlignment="1">
      <alignment horizontal="center"/>
    </xf>
    <xf numFmtId="9" fontId="5" fillId="2" borderId="1" xfId="3" applyFont="1" applyFill="1" applyBorder="1" applyAlignment="1">
      <alignment horizontal="center"/>
    </xf>
    <xf numFmtId="0" fontId="5" fillId="2" borderId="10" xfId="4" applyFont="1" applyFill="1" applyBorder="1" applyAlignment="1">
      <alignment horizontal="center"/>
    </xf>
    <xf numFmtId="0" fontId="5" fillId="2" borderId="7" xfId="4" applyFont="1" applyFill="1" applyBorder="1" applyAlignment="1">
      <alignment horizontal="center"/>
    </xf>
    <xf numFmtId="0" fontId="5" fillId="2" borderId="6" xfId="4" applyFont="1" applyFill="1" applyBorder="1" applyAlignment="1">
      <alignment horizontal="center"/>
    </xf>
    <xf numFmtId="0" fontId="5" fillId="2" borderId="4" xfId="4" applyFont="1" applyFill="1" applyBorder="1" applyAlignment="1">
      <alignment horizontal="center"/>
    </xf>
    <xf numFmtId="0" fontId="5" fillId="2" borderId="25" xfId="4" applyFont="1" applyFill="1" applyBorder="1" applyAlignment="1">
      <alignment horizontal="center"/>
    </xf>
    <xf numFmtId="0" fontId="5" fillId="2" borderId="24" xfId="4" applyFont="1" applyFill="1" applyBorder="1" applyAlignment="1">
      <alignment horizontal="center"/>
    </xf>
    <xf numFmtId="166" fontId="5" fillId="2" borderId="12" xfId="2" applyFont="1" applyFill="1" applyBorder="1" applyAlignment="1">
      <alignment horizontal="center" vertical="center"/>
    </xf>
    <xf numFmtId="0" fontId="5" fillId="2" borderId="11" xfId="4" applyFont="1" applyFill="1" applyBorder="1" applyAlignment="1">
      <alignment horizontal="center" vertical="center"/>
    </xf>
    <xf numFmtId="0" fontId="5" fillId="2" borderId="20" xfId="4" applyFont="1" applyFill="1" applyBorder="1" applyAlignment="1">
      <alignment horizontal="center" vertical="center"/>
    </xf>
    <xf numFmtId="166" fontId="5" fillId="2" borderId="8" xfId="2" applyFont="1" applyFill="1" applyBorder="1" applyAlignment="1">
      <alignment horizontal="center" vertical="center" wrapText="1"/>
    </xf>
    <xf numFmtId="166" fontId="5" fillId="2" borderId="7" xfId="2" applyFont="1" applyFill="1" applyBorder="1" applyAlignment="1">
      <alignment horizontal="center" vertical="center" wrapText="1"/>
    </xf>
    <xf numFmtId="166" fontId="4" fillId="2" borderId="4" xfId="3" applyNumberFormat="1" applyFont="1" applyFill="1" applyBorder="1" applyAlignment="1">
      <alignment horizontal="center"/>
    </xf>
    <xf numFmtId="166" fontId="5" fillId="2" borderId="8" xfId="2" applyFont="1" applyFill="1" applyBorder="1" applyAlignment="1">
      <alignment horizontal="center" vertical="center"/>
    </xf>
    <xf numFmtId="0" fontId="5" fillId="2" borderId="7" xfId="4" applyFont="1" applyFill="1" applyBorder="1" applyAlignment="1">
      <alignment horizontal="center" vertical="center"/>
    </xf>
    <xf numFmtId="168" fontId="4" fillId="2" borderId="4" xfId="4" applyNumberFormat="1" applyFont="1" applyFill="1" applyBorder="1"/>
    <xf numFmtId="166" fontId="4" fillId="2" borderId="5" xfId="4" applyNumberFormat="1" applyFont="1" applyFill="1" applyBorder="1"/>
    <xf numFmtId="10" fontId="4" fillId="2" borderId="4" xfId="3" applyNumberFormat="1" applyFont="1" applyFill="1" applyBorder="1"/>
    <xf numFmtId="166" fontId="4" fillId="2" borderId="2" xfId="2" applyFont="1" applyFill="1" applyBorder="1"/>
    <xf numFmtId="10" fontId="4" fillId="2" borderId="2" xfId="3" applyNumberFormat="1" applyFont="1" applyFill="1" applyBorder="1"/>
    <xf numFmtId="10" fontId="4" fillId="2" borderId="1" xfId="3" applyNumberFormat="1" applyFont="1" applyFill="1" applyBorder="1"/>
    <xf numFmtId="167" fontId="24" fillId="3" borderId="5" xfId="1" applyFont="1" applyFill="1" applyBorder="1"/>
    <xf numFmtId="167" fontId="27" fillId="3" borderId="5" xfId="1" applyFont="1" applyFill="1" applyBorder="1" applyAlignment="1"/>
    <xf numFmtId="167" fontId="21" fillId="0" borderId="5" xfId="1" applyFont="1" applyFill="1" applyBorder="1" applyAlignment="1"/>
    <xf numFmtId="167" fontId="0" fillId="0" borderId="5" xfId="1" applyFont="1" applyBorder="1"/>
    <xf numFmtId="0" fontId="25" fillId="4" borderId="42" xfId="0" applyFont="1" applyFill="1" applyBorder="1"/>
    <xf numFmtId="0" fontId="23" fillId="0" borderId="42" xfId="0" applyFont="1" applyBorder="1"/>
    <xf numFmtId="0" fontId="22" fillId="0" borderId="42" xfId="0" applyFont="1" applyBorder="1"/>
    <xf numFmtId="167" fontId="0" fillId="0" borderId="0" xfId="1" applyFont="1"/>
    <xf numFmtId="0" fontId="11" fillId="2" borderId="0" xfId="4" applyFont="1" applyFill="1" applyAlignment="1">
      <alignment horizontal="center" vertical="center"/>
    </xf>
    <xf numFmtId="0" fontId="12" fillId="2" borderId="0" xfId="4" applyFont="1" applyFill="1" applyAlignment="1">
      <alignment horizontal="center" vertical="center"/>
    </xf>
    <xf numFmtId="0" fontId="10" fillId="2" borderId="0" xfId="4" applyFont="1" applyFill="1" applyAlignment="1">
      <alignment vertical="center"/>
    </xf>
    <xf numFmtId="0" fontId="11" fillId="2" borderId="0" xfId="4" applyFont="1" applyFill="1" applyAlignment="1">
      <alignment horizontal="center"/>
    </xf>
    <xf numFmtId="0" fontId="12" fillId="2" borderId="0" xfId="4" applyFont="1" applyFill="1" applyAlignment="1">
      <alignment horizontal="center"/>
    </xf>
    <xf numFmtId="0" fontId="11" fillId="0" borderId="0" xfId="4" applyFont="1" applyAlignment="1">
      <alignment horizontal="center"/>
    </xf>
    <xf numFmtId="0" fontId="11" fillId="0" borderId="0" xfId="4" applyFont="1"/>
    <xf numFmtId="0" fontId="20" fillId="0" borderId="0" xfId="4" applyFont="1" applyAlignment="1">
      <alignment horizontal="center" wrapText="1"/>
    </xf>
    <xf numFmtId="0" fontId="19" fillId="0" borderId="0" xfId="4" applyFont="1" applyAlignment="1">
      <alignment horizontal="center" wrapText="1"/>
    </xf>
    <xf numFmtId="0" fontId="10" fillId="0" borderId="0" xfId="4" applyFont="1" applyAlignment="1">
      <alignment horizontal="center"/>
    </xf>
    <xf numFmtId="0" fontId="18" fillId="0" borderId="0" xfId="4" applyFont="1" applyAlignment="1">
      <alignment horizontal="center"/>
    </xf>
    <xf numFmtId="0" fontId="12" fillId="0" borderId="0" xfId="4" applyFont="1" applyAlignment="1">
      <alignment horizontal="center"/>
    </xf>
    <xf numFmtId="174" fontId="18" fillId="0" borderId="0" xfId="4" applyNumberFormat="1" applyFont="1" applyAlignment="1">
      <alignment horizontal="center"/>
    </xf>
    <xf numFmtId="0" fontId="14" fillId="0" borderId="0" xfId="4" applyFont="1" applyAlignment="1">
      <alignment horizontal="center"/>
    </xf>
    <xf numFmtId="0" fontId="6" fillId="0" borderId="0" xfId="4" applyFont="1" applyAlignment="1">
      <alignment horizontal="center"/>
    </xf>
    <xf numFmtId="0" fontId="15" fillId="0" borderId="0" xfId="4" applyFont="1" applyAlignment="1">
      <alignment horizontal="center"/>
    </xf>
    <xf numFmtId="174" fontId="11" fillId="0" borderId="0" xfId="4" applyNumberFormat="1" applyFont="1" applyAlignment="1">
      <alignment horizontal="center"/>
    </xf>
    <xf numFmtId="174" fontId="15" fillId="0" borderId="0" xfId="4" applyNumberFormat="1" applyFont="1" applyAlignment="1">
      <alignment horizontal="center"/>
    </xf>
    <xf numFmtId="0" fontId="30" fillId="0" borderId="0" xfId="4" applyFont="1" applyAlignment="1">
      <alignment horizontal="center"/>
    </xf>
    <xf numFmtId="174" fontId="14" fillId="0" borderId="0" xfId="4" applyNumberFormat="1" applyFont="1" applyAlignment="1">
      <alignment horizontal="center"/>
    </xf>
    <xf numFmtId="0" fontId="13" fillId="0" borderId="0" xfId="4" applyFont="1" applyAlignment="1">
      <alignment horizontal="center"/>
    </xf>
    <xf numFmtId="0" fontId="6" fillId="0" borderId="0" xfId="4" applyFont="1"/>
    <xf numFmtId="167" fontId="6" fillId="0" borderId="0" xfId="4" applyNumberFormat="1" applyFont="1"/>
    <xf numFmtId="0" fontId="4" fillId="0" borderId="0" xfId="4" applyFont="1"/>
    <xf numFmtId="0" fontId="4" fillId="0" borderId="0" xfId="4" applyFont="1" applyAlignment="1">
      <alignment horizontal="center"/>
    </xf>
    <xf numFmtId="0" fontId="7" fillId="0" borderId="0" xfId="4" applyFont="1" applyAlignment="1">
      <alignment horizontal="center"/>
    </xf>
    <xf numFmtId="9" fontId="5" fillId="2" borderId="0" xfId="3" applyFont="1" applyFill="1" applyBorder="1" applyAlignment="1">
      <alignment horizontal="center"/>
    </xf>
    <xf numFmtId="43" fontId="4" fillId="2" borderId="0" xfId="4" applyNumberFormat="1" applyFont="1" applyFill="1" applyAlignment="1">
      <alignment horizontal="center"/>
    </xf>
    <xf numFmtId="0" fontId="4" fillId="2" borderId="0" xfId="4" applyFont="1" applyFill="1" applyAlignment="1">
      <alignment horizontal="left"/>
    </xf>
    <xf numFmtId="166" fontId="4" fillId="0" borderId="0" xfId="2" applyFont="1" applyBorder="1"/>
    <xf numFmtId="166" fontId="5" fillId="2" borderId="0" xfId="2" applyFont="1" applyFill="1" applyBorder="1" applyAlignment="1">
      <alignment horizontal="center"/>
    </xf>
    <xf numFmtId="171" fontId="4" fillId="2" borderId="0" xfId="4" applyNumberFormat="1" applyFont="1" applyFill="1" applyAlignment="1">
      <alignment horizontal="center"/>
    </xf>
    <xf numFmtId="44" fontId="4" fillId="2" borderId="0" xfId="4" applyNumberFormat="1" applyFont="1" applyFill="1" applyAlignment="1">
      <alignment horizontal="center"/>
    </xf>
    <xf numFmtId="170" fontId="4" fillId="2" borderId="0" xfId="4" applyNumberFormat="1" applyFont="1" applyFill="1" applyAlignment="1">
      <alignment horizontal="center"/>
    </xf>
    <xf numFmtId="166" fontId="4" fillId="2" borderId="0" xfId="2" applyFont="1" applyFill="1" applyBorder="1" applyAlignment="1">
      <alignment horizontal="center"/>
    </xf>
    <xf numFmtId="10" fontId="4" fillId="2" borderId="0" xfId="3" applyNumberFormat="1" applyFont="1" applyFill="1" applyBorder="1" applyAlignment="1">
      <alignment horizontal="center"/>
    </xf>
    <xf numFmtId="0" fontId="3" fillId="2" borderId="26" xfId="4" applyFont="1" applyFill="1" applyBorder="1"/>
    <xf numFmtId="0" fontId="3" fillId="2" borderId="22" xfId="4" applyFont="1" applyFill="1" applyBorder="1"/>
    <xf numFmtId="0" fontId="3" fillId="2" borderId="21" xfId="4" applyFont="1" applyFill="1" applyBorder="1"/>
    <xf numFmtId="0" fontId="27" fillId="3" borderId="5" xfId="4" applyFont="1" applyFill="1" applyBorder="1" applyAlignment="1">
      <alignment horizontal="center" vertical="center"/>
    </xf>
    <xf numFmtId="0" fontId="29" fillId="3" borderId="5" xfId="0" applyFont="1" applyFill="1" applyBorder="1" applyAlignment="1">
      <alignment horizontal="center" vertical="center"/>
    </xf>
    <xf numFmtId="167" fontId="0" fillId="0" borderId="5" xfId="1" applyFont="1" applyBorder="1" applyAlignment="1">
      <alignment horizontal="center"/>
    </xf>
    <xf numFmtId="0" fontId="28" fillId="3" borderId="5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5" xfId="0" applyBorder="1"/>
    <xf numFmtId="0" fontId="0" fillId="0" borderId="5" xfId="0" applyBorder="1" applyAlignment="1">
      <alignment vertical="center" wrapText="1"/>
    </xf>
    <xf numFmtId="0" fontId="24" fillId="3" borderId="5" xfId="4" applyFont="1" applyFill="1" applyBorder="1" applyAlignment="1">
      <alignment horizontal="center"/>
    </xf>
    <xf numFmtId="0" fontId="24" fillId="3" borderId="44" xfId="4" applyFont="1" applyFill="1" applyBorder="1" applyAlignment="1">
      <alignment horizontal="center"/>
    </xf>
    <xf numFmtId="0" fontId="24" fillId="3" borderId="57" xfId="4" applyFont="1" applyFill="1" applyBorder="1" applyAlignment="1">
      <alignment horizontal="center"/>
    </xf>
    <xf numFmtId="0" fontId="24" fillId="3" borderId="43" xfId="4" applyFont="1" applyFill="1" applyBorder="1" applyAlignment="1">
      <alignment horizontal="center"/>
    </xf>
    <xf numFmtId="0" fontId="27" fillId="3" borderId="5" xfId="4" applyFont="1" applyFill="1" applyBorder="1" applyAlignment="1">
      <alignment horizontal="center"/>
    </xf>
    <xf numFmtId="0" fontId="12" fillId="0" borderId="44" xfId="4" applyFont="1" applyBorder="1" applyAlignment="1">
      <alignment horizontal="center"/>
    </xf>
    <xf numFmtId="0" fontId="16" fillId="0" borderId="43" xfId="4" applyFont="1" applyBorder="1"/>
    <xf numFmtId="0" fontId="7" fillId="0" borderId="0" xfId="4" applyFont="1" applyAlignment="1">
      <alignment horizontal="center"/>
    </xf>
    <xf numFmtId="0" fontId="7" fillId="0" borderId="26" xfId="4" applyFont="1" applyBorder="1" applyAlignment="1">
      <alignment horizontal="center"/>
    </xf>
    <xf numFmtId="0" fontId="10" fillId="7" borderId="31" xfId="4" applyFont="1" applyFill="1" applyBorder="1" applyAlignment="1">
      <alignment horizontal="center" vertical="center"/>
    </xf>
    <xf numFmtId="0" fontId="10" fillId="7" borderId="28" xfId="4" applyFont="1" applyFill="1" applyBorder="1" applyAlignment="1">
      <alignment horizontal="center" vertical="center"/>
    </xf>
    <xf numFmtId="0" fontId="10" fillId="7" borderId="27" xfId="4" applyFont="1" applyFill="1" applyBorder="1" applyAlignment="1">
      <alignment horizontal="center" vertical="center"/>
    </xf>
    <xf numFmtId="0" fontId="10" fillId="7" borderId="29" xfId="4" applyFont="1" applyFill="1" applyBorder="1" applyAlignment="1">
      <alignment horizontal="center" vertical="center"/>
    </xf>
    <xf numFmtId="0" fontId="10" fillId="7" borderId="0" xfId="4" applyFont="1" applyFill="1" applyAlignment="1">
      <alignment horizontal="center" vertical="center"/>
    </xf>
    <xf numFmtId="0" fontId="10" fillId="7" borderId="26" xfId="4" applyFont="1" applyFill="1" applyBorder="1" applyAlignment="1">
      <alignment horizontal="center" vertical="center"/>
    </xf>
    <xf numFmtId="0" fontId="10" fillId="7" borderId="23" xfId="4" applyFont="1" applyFill="1" applyBorder="1" applyAlignment="1">
      <alignment horizontal="center" vertical="center"/>
    </xf>
    <xf numFmtId="0" fontId="10" fillId="7" borderId="22" xfId="4" applyFont="1" applyFill="1" applyBorder="1" applyAlignment="1">
      <alignment horizontal="center" vertical="center"/>
    </xf>
    <xf numFmtId="0" fontId="10" fillId="7" borderId="21" xfId="4" applyFont="1" applyFill="1" applyBorder="1" applyAlignment="1">
      <alignment horizontal="center" vertical="center"/>
    </xf>
    <xf numFmtId="0" fontId="6" fillId="2" borderId="31" xfId="4" applyFont="1" applyFill="1" applyBorder="1" applyAlignment="1">
      <alignment vertical="center" wrapText="1"/>
    </xf>
    <xf numFmtId="0" fontId="0" fillId="0" borderId="28" xfId="0" applyBorder="1"/>
    <xf numFmtId="0" fontId="0" fillId="0" borderId="29" xfId="0" applyBorder="1"/>
    <xf numFmtId="0" fontId="0" fillId="0" borderId="0" xfId="0"/>
    <xf numFmtId="0" fontId="0" fillId="0" borderId="23" xfId="0" applyBorder="1"/>
    <xf numFmtId="0" fontId="0" fillId="0" borderId="22" xfId="0" applyBorder="1"/>
    <xf numFmtId="0" fontId="3" fillId="2" borderId="28" xfId="4" applyFont="1" applyFill="1" applyBorder="1" applyAlignment="1">
      <alignment wrapText="1"/>
    </xf>
    <xf numFmtId="0" fontId="0" fillId="0" borderId="28" xfId="0" applyBorder="1" applyAlignment="1">
      <alignment wrapText="1"/>
    </xf>
    <xf numFmtId="0" fontId="0" fillId="0" borderId="27" xfId="0" applyBorder="1" applyAlignment="1">
      <alignment wrapText="1"/>
    </xf>
    <xf numFmtId="0" fontId="0" fillId="0" borderId="0" xfId="0" applyAlignment="1">
      <alignment wrapText="1"/>
    </xf>
    <xf numFmtId="0" fontId="0" fillId="0" borderId="26" xfId="0" applyBorder="1" applyAlignment="1">
      <alignment wrapText="1"/>
    </xf>
    <xf numFmtId="0" fontId="0" fillId="0" borderId="22" xfId="0" applyBorder="1" applyAlignment="1">
      <alignment wrapText="1"/>
    </xf>
    <xf numFmtId="0" fontId="0" fillId="0" borderId="21" xfId="0" applyBorder="1" applyAlignment="1">
      <alignment wrapText="1"/>
    </xf>
    <xf numFmtId="0" fontId="10" fillId="5" borderId="15" xfId="4" applyFont="1" applyFill="1" applyBorder="1" applyAlignment="1">
      <alignment horizontal="center" vertical="center" wrapText="1"/>
    </xf>
    <xf numFmtId="0" fontId="10" fillId="5" borderId="14" xfId="4" applyFont="1" applyFill="1" applyBorder="1" applyAlignment="1">
      <alignment horizontal="center" vertical="center" wrapText="1"/>
    </xf>
    <xf numFmtId="0" fontId="10" fillId="5" borderId="13" xfId="4" applyFont="1" applyFill="1" applyBorder="1" applyAlignment="1">
      <alignment horizontal="center" vertical="center" wrapText="1"/>
    </xf>
    <xf numFmtId="0" fontId="10" fillId="0" borderId="31" xfId="4" applyFont="1" applyBorder="1" applyAlignment="1">
      <alignment horizontal="center"/>
    </xf>
    <xf numFmtId="0" fontId="3" fillId="0" borderId="28" xfId="4" applyFont="1" applyBorder="1"/>
    <xf numFmtId="0" fontId="3" fillId="0" borderId="27" xfId="4" applyFont="1" applyBorder="1"/>
    <xf numFmtId="0" fontId="10" fillId="0" borderId="23" xfId="4" applyFont="1" applyBorder="1" applyAlignment="1">
      <alignment horizontal="center"/>
    </xf>
    <xf numFmtId="0" fontId="3" fillId="0" borderId="22" xfId="4" applyFont="1" applyBorder="1"/>
    <xf numFmtId="0" fontId="3" fillId="0" borderId="21" xfId="4" applyFont="1" applyBorder="1"/>
    <xf numFmtId="0" fontId="10" fillId="0" borderId="0" xfId="4" applyFont="1" applyAlignment="1">
      <alignment horizontal="center"/>
    </xf>
    <xf numFmtId="0" fontId="3" fillId="0" borderId="26" xfId="4" applyFont="1" applyBorder="1"/>
    <xf numFmtId="0" fontId="5" fillId="8" borderId="10" xfId="4" applyFont="1" applyFill="1" applyBorder="1" applyAlignment="1">
      <alignment horizontal="center" vertical="center"/>
    </xf>
    <xf numFmtId="0" fontId="5" fillId="8" borderId="8" xfId="4" applyFont="1" applyFill="1" applyBorder="1" applyAlignment="1">
      <alignment horizontal="center" vertical="center"/>
    </xf>
    <xf numFmtId="0" fontId="4" fillId="0" borderId="6" xfId="4" applyFont="1" applyBorder="1" applyAlignment="1">
      <alignment horizontal="left"/>
    </xf>
    <xf numFmtId="0" fontId="4" fillId="0" borderId="5" xfId="4" applyFont="1" applyBorder="1" applyAlignment="1">
      <alignment horizontal="left"/>
    </xf>
    <xf numFmtId="0" fontId="4" fillId="0" borderId="25" xfId="4" applyFont="1" applyBorder="1" applyAlignment="1">
      <alignment horizontal="left"/>
    </xf>
    <xf numFmtId="0" fontId="4" fillId="0" borderId="30" xfId="4" applyFont="1" applyBorder="1" applyAlignment="1">
      <alignment horizontal="left"/>
    </xf>
    <xf numFmtId="0" fontId="5" fillId="8" borderId="15" xfId="4" applyFont="1" applyFill="1" applyBorder="1" applyAlignment="1">
      <alignment horizontal="center"/>
    </xf>
    <xf numFmtId="0" fontId="5" fillId="8" borderId="14" xfId="4" applyFont="1" applyFill="1" applyBorder="1" applyAlignment="1">
      <alignment horizontal="center"/>
    </xf>
    <xf numFmtId="0" fontId="5" fillId="8" borderId="13" xfId="4" applyFont="1" applyFill="1" applyBorder="1" applyAlignment="1">
      <alignment horizontal="center"/>
    </xf>
    <xf numFmtId="0" fontId="5" fillId="8" borderId="15" xfId="4" applyFont="1" applyFill="1" applyBorder="1" applyAlignment="1">
      <alignment horizontal="center" vertical="center" wrapText="1"/>
    </xf>
    <xf numFmtId="0" fontId="5" fillId="8" borderId="14" xfId="4" applyFont="1" applyFill="1" applyBorder="1" applyAlignment="1">
      <alignment horizontal="center" vertical="center" wrapText="1"/>
    </xf>
    <xf numFmtId="0" fontId="5" fillId="8" borderId="13" xfId="4" applyFont="1" applyFill="1" applyBorder="1" applyAlignment="1">
      <alignment horizontal="center" vertical="center" wrapText="1"/>
    </xf>
    <xf numFmtId="0" fontId="8" fillId="0" borderId="12" xfId="4" applyFont="1" applyBorder="1" applyAlignment="1">
      <alignment horizontal="left"/>
    </xf>
    <xf numFmtId="0" fontId="8" fillId="0" borderId="11" xfId="4" applyFont="1" applyBorder="1" applyAlignment="1">
      <alignment horizontal="left"/>
    </xf>
    <xf numFmtId="0" fontId="8" fillId="0" borderId="6" xfId="4" applyFont="1" applyBorder="1" applyAlignment="1">
      <alignment horizontal="left"/>
    </xf>
    <xf numFmtId="0" fontId="8" fillId="0" borderId="5" xfId="4" applyFont="1" applyBorder="1" applyAlignment="1">
      <alignment horizontal="left"/>
    </xf>
    <xf numFmtId="0" fontId="4" fillId="0" borderId="41" xfId="4" applyFont="1" applyBorder="1" applyAlignment="1">
      <alignment horizontal="left" wrapText="1"/>
    </xf>
    <xf numFmtId="0" fontId="4" fillId="0" borderId="40" xfId="4" applyFont="1" applyBorder="1" applyAlignment="1">
      <alignment horizontal="left" wrapText="1"/>
    </xf>
    <xf numFmtId="0" fontId="4" fillId="0" borderId="39" xfId="4" applyFont="1" applyBorder="1" applyAlignment="1">
      <alignment horizontal="left" wrapText="1"/>
    </xf>
    <xf numFmtId="0" fontId="4" fillId="0" borderId="19" xfId="4" applyFont="1" applyBorder="1" applyAlignment="1">
      <alignment horizontal="left"/>
    </xf>
    <xf numFmtId="0" fontId="4" fillId="0" borderId="18" xfId="4" applyFont="1" applyBorder="1" applyAlignment="1">
      <alignment horizontal="left"/>
    </xf>
    <xf numFmtId="0" fontId="4" fillId="0" borderId="38" xfId="4" applyFont="1" applyBorder="1" applyAlignment="1">
      <alignment horizontal="left"/>
    </xf>
    <xf numFmtId="0" fontId="9" fillId="0" borderId="15" xfId="4" applyFont="1" applyBorder="1" applyAlignment="1">
      <alignment horizontal="center"/>
    </xf>
    <xf numFmtId="0" fontId="9" fillId="0" borderId="14" xfId="4" applyFont="1" applyBorder="1" applyAlignment="1">
      <alignment horizontal="center"/>
    </xf>
    <xf numFmtId="0" fontId="9" fillId="0" borderId="13" xfId="4" applyFont="1" applyBorder="1" applyAlignment="1">
      <alignment horizontal="center"/>
    </xf>
    <xf numFmtId="0" fontId="4" fillId="2" borderId="19" xfId="4" applyFont="1" applyFill="1" applyBorder="1" applyAlignment="1">
      <alignment horizontal="left"/>
    </xf>
    <xf numFmtId="0" fontId="4" fillId="2" borderId="18" xfId="4" applyFont="1" applyFill="1" applyBorder="1" applyAlignment="1">
      <alignment horizontal="left"/>
    </xf>
    <xf numFmtId="0" fontId="4" fillId="2" borderId="17" xfId="4" applyFont="1" applyFill="1" applyBorder="1" applyAlignment="1">
      <alignment horizontal="left"/>
    </xf>
    <xf numFmtId="0" fontId="4" fillId="2" borderId="16" xfId="4" applyFont="1" applyFill="1" applyBorder="1" applyAlignment="1">
      <alignment horizontal="left"/>
    </xf>
    <xf numFmtId="0" fontId="5" fillId="3" borderId="15" xfId="4" applyFont="1" applyFill="1" applyBorder="1" applyAlignment="1">
      <alignment horizontal="center"/>
    </xf>
    <xf numFmtId="0" fontId="5" fillId="3" borderId="14" xfId="4" applyFont="1" applyFill="1" applyBorder="1" applyAlignment="1">
      <alignment horizontal="center"/>
    </xf>
    <xf numFmtId="0" fontId="5" fillId="3" borderId="13" xfId="4" applyFont="1" applyFill="1" applyBorder="1" applyAlignment="1">
      <alignment horizontal="center"/>
    </xf>
    <xf numFmtId="0" fontId="4" fillId="2" borderId="12" xfId="4" applyFont="1" applyFill="1" applyBorder="1" applyAlignment="1">
      <alignment horizontal="left"/>
    </xf>
    <xf numFmtId="0" fontId="4" fillId="2" borderId="11" xfId="4" applyFont="1" applyFill="1" applyBorder="1" applyAlignment="1">
      <alignment horizontal="left"/>
    </xf>
    <xf numFmtId="0" fontId="4" fillId="2" borderId="3" xfId="4" applyFont="1" applyFill="1" applyBorder="1" applyAlignment="1">
      <alignment horizontal="left"/>
    </xf>
    <xf numFmtId="0" fontId="4" fillId="2" borderId="2" xfId="4" applyFont="1" applyFill="1" applyBorder="1" applyAlignment="1">
      <alignment horizontal="left"/>
    </xf>
    <xf numFmtId="0" fontId="5" fillId="3" borderId="36" xfId="4" applyFont="1" applyFill="1" applyBorder="1" applyAlignment="1">
      <alignment horizontal="center" vertical="center"/>
    </xf>
    <xf numFmtId="0" fontId="5" fillId="3" borderId="35" xfId="4" applyFont="1" applyFill="1" applyBorder="1" applyAlignment="1">
      <alignment horizontal="center" vertical="center"/>
    </xf>
    <xf numFmtId="0" fontId="4" fillId="0" borderId="17" xfId="4" applyFont="1" applyBorder="1" applyAlignment="1">
      <alignment horizontal="left" wrapText="1"/>
    </xf>
    <xf numFmtId="0" fontId="4" fillId="0" borderId="16" xfId="4" applyFont="1" applyBorder="1" applyAlignment="1">
      <alignment horizontal="left" wrapText="1"/>
    </xf>
    <xf numFmtId="0" fontId="4" fillId="0" borderId="37" xfId="4" applyFont="1" applyBorder="1" applyAlignment="1">
      <alignment horizontal="left" wrapText="1"/>
    </xf>
    <xf numFmtId="0" fontId="5" fillId="8" borderId="10" xfId="4" applyFont="1" applyFill="1" applyBorder="1" applyAlignment="1">
      <alignment horizontal="center"/>
    </xf>
    <xf numFmtId="0" fontId="5" fillId="8" borderId="8" xfId="4" applyFont="1" applyFill="1" applyBorder="1" applyAlignment="1">
      <alignment horizontal="center"/>
    </xf>
    <xf numFmtId="0" fontId="5" fillId="8" borderId="7" xfId="4" applyFont="1" applyFill="1" applyBorder="1" applyAlignment="1">
      <alignment horizontal="center"/>
    </xf>
    <xf numFmtId="0" fontId="5" fillId="8" borderId="6" xfId="4" applyFont="1" applyFill="1" applyBorder="1" applyAlignment="1">
      <alignment horizontal="center" vertical="center"/>
    </xf>
    <xf numFmtId="0" fontId="5" fillId="8" borderId="5" xfId="4" applyFont="1" applyFill="1" applyBorder="1" applyAlignment="1">
      <alignment horizontal="center" vertical="center"/>
    </xf>
    <xf numFmtId="0" fontId="5" fillId="8" borderId="3" xfId="4" applyFont="1" applyFill="1" applyBorder="1" applyAlignment="1">
      <alignment horizontal="center"/>
    </xf>
    <xf numFmtId="0" fontId="5" fillId="8" borderId="2" xfId="4" applyFont="1" applyFill="1" applyBorder="1" applyAlignment="1">
      <alignment horizontal="center"/>
    </xf>
    <xf numFmtId="0" fontId="5" fillId="3" borderId="23" xfId="4" applyFont="1" applyFill="1" applyBorder="1" applyAlignment="1">
      <alignment horizontal="center"/>
    </xf>
    <xf numFmtId="0" fontId="5" fillId="3" borderId="22" xfId="4" applyFont="1" applyFill="1" applyBorder="1" applyAlignment="1">
      <alignment horizontal="center"/>
    </xf>
    <xf numFmtId="0" fontId="5" fillId="3" borderId="21" xfId="4" applyFont="1" applyFill="1" applyBorder="1" applyAlignment="1">
      <alignment horizontal="center"/>
    </xf>
    <xf numFmtId="0" fontId="4" fillId="2" borderId="6" xfId="4" applyFont="1" applyFill="1" applyBorder="1" applyAlignment="1">
      <alignment horizontal="left"/>
    </xf>
    <xf numFmtId="0" fontId="4" fillId="2" borderId="5" xfId="4" applyFont="1" applyFill="1" applyBorder="1" applyAlignment="1">
      <alignment horizontal="left"/>
    </xf>
    <xf numFmtId="0" fontId="6" fillId="2" borderId="31" xfId="4" applyFont="1" applyFill="1" applyBorder="1" applyAlignment="1">
      <alignment horizontal="center" vertical="center"/>
    </xf>
    <xf numFmtId="0" fontId="6" fillId="2" borderId="28" xfId="4" applyFont="1" applyFill="1" applyBorder="1" applyAlignment="1">
      <alignment horizontal="center" vertical="center"/>
    </xf>
    <xf numFmtId="0" fontId="6" fillId="2" borderId="29" xfId="4" applyFont="1" applyFill="1" applyBorder="1" applyAlignment="1">
      <alignment horizontal="center" vertical="center"/>
    </xf>
    <xf numFmtId="0" fontId="6" fillId="2" borderId="0" xfId="4" applyFont="1" applyFill="1" applyAlignment="1">
      <alignment horizontal="center" vertical="center"/>
    </xf>
    <xf numFmtId="0" fontId="6" fillId="2" borderId="23" xfId="4" applyFont="1" applyFill="1" applyBorder="1" applyAlignment="1">
      <alignment horizontal="center" vertical="center"/>
    </xf>
    <xf numFmtId="0" fontId="6" fillId="2" borderId="22" xfId="4" applyFont="1" applyFill="1" applyBorder="1" applyAlignment="1">
      <alignment horizontal="center" vertical="center"/>
    </xf>
    <xf numFmtId="0" fontId="5" fillId="2" borderId="10" xfId="4" applyFont="1" applyFill="1" applyBorder="1" applyAlignment="1">
      <alignment horizontal="center" vertical="center"/>
    </xf>
    <xf numFmtId="0" fontId="5" fillId="2" borderId="8" xfId="4" applyFont="1" applyFill="1" applyBorder="1" applyAlignment="1">
      <alignment horizontal="center" vertical="center"/>
    </xf>
    <xf numFmtId="0" fontId="4" fillId="2" borderId="31" xfId="4" applyFont="1" applyFill="1" applyBorder="1" applyAlignment="1">
      <alignment horizontal="center"/>
    </xf>
    <xf numFmtId="0" fontId="4" fillId="2" borderId="28" xfId="4" applyFont="1" applyFill="1" applyBorder="1" applyAlignment="1">
      <alignment horizontal="center"/>
    </xf>
    <xf numFmtId="0" fontId="4" fillId="2" borderId="27" xfId="4" applyFont="1" applyFill="1" applyBorder="1" applyAlignment="1">
      <alignment horizontal="center"/>
    </xf>
    <xf numFmtId="0" fontId="4" fillId="2" borderId="29" xfId="4" applyFont="1" applyFill="1" applyBorder="1" applyAlignment="1">
      <alignment horizontal="center"/>
    </xf>
    <xf numFmtId="0" fontId="4" fillId="2" borderId="0" xfId="4" applyFont="1" applyFill="1" applyAlignment="1">
      <alignment horizontal="center"/>
    </xf>
    <xf numFmtId="0" fontId="4" fillId="2" borderId="26" xfId="4" applyFont="1" applyFill="1" applyBorder="1" applyAlignment="1">
      <alignment horizontal="center"/>
    </xf>
    <xf numFmtId="0" fontId="4" fillId="2" borderId="22" xfId="4" applyFont="1" applyFill="1" applyBorder="1" applyAlignment="1">
      <alignment horizontal="center"/>
    </xf>
    <xf numFmtId="0" fontId="4" fillId="2" borderId="21" xfId="4" applyFont="1" applyFill="1" applyBorder="1" applyAlignment="1">
      <alignment horizontal="center"/>
    </xf>
    <xf numFmtId="0" fontId="4" fillId="2" borderId="25" xfId="4" applyFont="1" applyFill="1" applyBorder="1" applyAlignment="1">
      <alignment horizontal="left"/>
    </xf>
    <xf numFmtId="0" fontId="4" fillId="2" borderId="30" xfId="4" applyFont="1" applyFill="1" applyBorder="1" applyAlignment="1">
      <alignment horizontal="left"/>
    </xf>
    <xf numFmtId="0" fontId="7" fillId="0" borderId="31" xfId="4" applyFont="1" applyBorder="1" applyAlignment="1">
      <alignment horizontal="center"/>
    </xf>
    <xf numFmtId="0" fontId="7" fillId="0" borderId="28" xfId="4" applyFont="1" applyBorder="1" applyAlignment="1">
      <alignment horizontal="center"/>
    </xf>
    <xf numFmtId="0" fontId="7" fillId="0" borderId="27" xfId="4" applyFont="1" applyBorder="1" applyAlignment="1">
      <alignment horizontal="center"/>
    </xf>
    <xf numFmtId="0" fontId="7" fillId="0" borderId="29" xfId="4" applyFont="1" applyBorder="1" applyAlignment="1">
      <alignment horizontal="center"/>
    </xf>
    <xf numFmtId="0" fontId="5" fillId="0" borderId="23" xfId="4" applyFont="1" applyBorder="1" applyAlignment="1">
      <alignment horizontal="center"/>
    </xf>
    <xf numFmtId="0" fontId="5" fillId="0" borderId="22" xfId="4" applyFont="1" applyBorder="1" applyAlignment="1">
      <alignment horizontal="center"/>
    </xf>
    <xf numFmtId="0" fontId="5" fillId="0" borderId="21" xfId="4" applyFont="1" applyBorder="1" applyAlignment="1">
      <alignment horizontal="center"/>
    </xf>
    <xf numFmtId="0" fontId="5" fillId="2" borderId="3" xfId="4" applyFont="1" applyFill="1" applyBorder="1" applyAlignment="1">
      <alignment horizontal="left"/>
    </xf>
    <xf numFmtId="0" fontId="5" fillId="2" borderId="2" xfId="4" applyFont="1" applyFill="1" applyBorder="1" applyAlignment="1">
      <alignment horizontal="left"/>
    </xf>
    <xf numFmtId="0" fontId="5" fillId="2" borderId="6" xfId="4" applyFont="1" applyFill="1" applyBorder="1" applyAlignment="1">
      <alignment horizontal="center"/>
    </xf>
    <xf numFmtId="0" fontId="5" fillId="2" borderId="5" xfId="4" applyFont="1" applyFill="1" applyBorder="1" applyAlignment="1">
      <alignment horizontal="center"/>
    </xf>
    <xf numFmtId="0" fontId="5" fillId="2" borderId="3" xfId="4" applyFont="1" applyFill="1" applyBorder="1" applyAlignment="1">
      <alignment horizontal="center"/>
    </xf>
    <xf numFmtId="0" fontId="5" fillId="2" borderId="2" xfId="4" applyFont="1" applyFill="1" applyBorder="1" applyAlignment="1">
      <alignment horizontal="center"/>
    </xf>
    <xf numFmtId="0" fontId="5" fillId="2" borderId="15" xfId="4" applyFont="1" applyFill="1" applyBorder="1" applyAlignment="1">
      <alignment horizontal="center"/>
    </xf>
    <xf numFmtId="0" fontId="5" fillId="2" borderId="14" xfId="4" applyFont="1" applyFill="1" applyBorder="1" applyAlignment="1">
      <alignment horizontal="center"/>
    </xf>
    <xf numFmtId="0" fontId="5" fillId="2" borderId="13" xfId="4" applyFont="1" applyFill="1" applyBorder="1" applyAlignment="1">
      <alignment horizontal="center"/>
    </xf>
    <xf numFmtId="0" fontId="5" fillId="2" borderId="23" xfId="4" applyFont="1" applyFill="1" applyBorder="1" applyAlignment="1">
      <alignment horizontal="center"/>
    </xf>
    <xf numFmtId="0" fontId="5" fillId="2" borderId="22" xfId="4" applyFont="1" applyFill="1" applyBorder="1" applyAlignment="1">
      <alignment horizontal="center"/>
    </xf>
    <xf numFmtId="0" fontId="5" fillId="2" borderId="21" xfId="4" applyFont="1" applyFill="1" applyBorder="1" applyAlignment="1">
      <alignment horizontal="center"/>
    </xf>
    <xf numFmtId="0" fontId="5" fillId="2" borderId="19" xfId="4" applyFont="1" applyFill="1" applyBorder="1" applyAlignment="1">
      <alignment horizontal="left"/>
    </xf>
    <xf numFmtId="0" fontId="5" fillId="2" borderId="18" xfId="4" applyFont="1" applyFill="1" applyBorder="1" applyAlignment="1">
      <alignment horizontal="left"/>
    </xf>
    <xf numFmtId="0" fontId="5" fillId="2" borderId="17" xfId="4" applyFont="1" applyFill="1" applyBorder="1" applyAlignment="1">
      <alignment horizontal="left"/>
    </xf>
    <xf numFmtId="0" fontId="5" fillId="2" borderId="16" xfId="4" applyFont="1" applyFill="1" applyBorder="1" applyAlignment="1">
      <alignment horizontal="left"/>
    </xf>
    <xf numFmtId="0" fontId="5" fillId="2" borderId="12" xfId="4" applyFont="1" applyFill="1" applyBorder="1" applyAlignment="1">
      <alignment horizontal="left"/>
    </xf>
    <xf numFmtId="0" fontId="5" fillId="2" borderId="11" xfId="4" applyFont="1" applyFill="1" applyBorder="1" applyAlignment="1">
      <alignment horizontal="left"/>
    </xf>
    <xf numFmtId="0" fontId="4" fillId="2" borderId="25" xfId="4" applyFont="1" applyFill="1" applyBorder="1" applyAlignment="1">
      <alignment horizontal="left" wrapText="1"/>
    </xf>
    <xf numFmtId="0" fontId="4" fillId="2" borderId="30" xfId="4" applyFont="1" applyFill="1" applyBorder="1" applyAlignment="1">
      <alignment horizontal="left" wrapText="1"/>
    </xf>
    <xf numFmtId="0" fontId="5" fillId="2" borderId="6" xfId="4" applyFont="1" applyFill="1" applyBorder="1" applyAlignment="1">
      <alignment horizontal="center" vertical="center"/>
    </xf>
    <xf numFmtId="0" fontId="5" fillId="2" borderId="5" xfId="4" applyFont="1" applyFill="1" applyBorder="1" applyAlignment="1">
      <alignment horizontal="center" vertical="center"/>
    </xf>
  </cellXfs>
  <cellStyles count="5">
    <cellStyle name="Millares" xfId="1" builtinId="3"/>
    <cellStyle name="Moneda" xfId="2" builtinId="4"/>
    <cellStyle name="Normal" xfId="0" builtinId="0"/>
    <cellStyle name="Normal 3" xfId="4" xr:uid="{DA4391A7-4269-4B31-A3E8-0808E6A701A6}"/>
    <cellStyle name="Porcentaje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13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523874</xdr:colOff>
      <xdr:row>1</xdr:row>
      <xdr:rowOff>235791</xdr:rowOff>
    </xdr:from>
    <xdr:to>
      <xdr:col>2</xdr:col>
      <xdr:colOff>78927</xdr:colOff>
      <xdr:row>3</xdr:row>
      <xdr:rowOff>22224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0747EA28-FA69-4CB0-AC93-6589DF9E66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79219" y="428196"/>
          <a:ext cx="2452558" cy="418893"/>
        </a:xfrm>
        <a:prstGeom prst="rect">
          <a:avLst/>
        </a:prstGeom>
      </xdr:spPr>
    </xdr:pic>
    <xdr:clientData/>
  </xdr:twoCellAnchor>
  <xdr:twoCellAnchor editAs="oneCell">
    <xdr:from>
      <xdr:col>17</xdr:col>
      <xdr:colOff>342901</xdr:colOff>
      <xdr:row>1</xdr:row>
      <xdr:rowOff>57151</xdr:rowOff>
    </xdr:from>
    <xdr:to>
      <xdr:col>19</xdr:col>
      <xdr:colOff>285900</xdr:colOff>
      <xdr:row>3</xdr:row>
      <xdr:rowOff>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CB01518-6C1F-441E-B100-36ECCA87B3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316576" y="243841"/>
          <a:ext cx="1939439" cy="584835"/>
        </a:xfrm>
        <a:prstGeom prst="rect">
          <a:avLst/>
        </a:prstGeom>
      </xdr:spPr>
    </xdr:pic>
    <xdr:clientData/>
  </xdr:twoCellAnchor>
  <xdr:twoCellAnchor editAs="oneCell">
    <xdr:from>
      <xdr:col>1</xdr:col>
      <xdr:colOff>523874</xdr:colOff>
      <xdr:row>1</xdr:row>
      <xdr:rowOff>235791</xdr:rowOff>
    </xdr:from>
    <xdr:to>
      <xdr:col>2</xdr:col>
      <xdr:colOff>3356</xdr:colOff>
      <xdr:row>3</xdr:row>
      <xdr:rowOff>18414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5A545118-B81E-4FB9-AFBA-2E0F7CFA1E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79219" y="428196"/>
          <a:ext cx="2336166" cy="42270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2</xdr:row>
      <xdr:rowOff>263525</xdr:rowOff>
    </xdr:from>
    <xdr:to>
      <xdr:col>1</xdr:col>
      <xdr:colOff>2074544</xdr:colOff>
      <xdr:row>3</xdr:row>
      <xdr:rowOff>326876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C9CF338-FED8-4959-A238-614C5532EF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" y="730250"/>
          <a:ext cx="2554604" cy="373866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</xdr:colOff>
      <xdr:row>2</xdr:row>
      <xdr:rowOff>76200</xdr:rowOff>
    </xdr:from>
    <xdr:to>
      <xdr:col>4</xdr:col>
      <xdr:colOff>1943100</xdr:colOff>
      <xdr:row>4</xdr:row>
      <xdr:rowOff>190500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072AEED-A763-45BE-AF60-0B74D83F5B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829425" y="542925"/>
          <a:ext cx="1905000" cy="790575"/>
        </a:xfrm>
        <a:prstGeom prst="rect">
          <a:avLst/>
        </a:prstGeom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9709C7-C372-4FA0-912B-AB5CD236E832}">
  <sheetPr>
    <tabColor theme="9" tint="0.39997558519241921"/>
  </sheetPr>
  <dimension ref="A1:AN188"/>
  <sheetViews>
    <sheetView tabSelected="1" topLeftCell="A31" zoomScale="70" zoomScaleNormal="70" workbookViewId="0">
      <selection activeCell="B48" sqref="B48:U75"/>
    </sheetView>
  </sheetViews>
  <sheetFormatPr baseColWidth="10" defaultColWidth="14.44140625" defaultRowHeight="15" customHeight="1"/>
  <cols>
    <col min="1" max="1" width="12.5546875" style="59" customWidth="1"/>
    <col min="2" max="2" width="42.33203125" style="21" customWidth="1"/>
    <col min="3" max="3" width="15.6640625" style="21" customWidth="1"/>
    <col min="4" max="4" width="15" style="21" customWidth="1"/>
    <col min="5" max="5" width="18.44140625" style="21" customWidth="1"/>
    <col min="6" max="6" width="12.5546875" style="21" customWidth="1"/>
    <col min="7" max="7" width="16.5546875" style="21" customWidth="1"/>
    <col min="8" max="8" width="12.5546875" style="21" customWidth="1"/>
    <col min="9" max="9" width="15.5546875" style="21" customWidth="1"/>
    <col min="10" max="10" width="12.5546875" style="21" customWidth="1"/>
    <col min="11" max="11" width="15.5546875" style="21" customWidth="1"/>
    <col min="12" max="12" width="12.5546875" style="21" customWidth="1"/>
    <col min="13" max="13" width="16.5546875" style="21" customWidth="1"/>
    <col min="14" max="14" width="12.5546875" style="21" customWidth="1"/>
    <col min="15" max="15" width="14.109375" style="21" customWidth="1"/>
    <col min="16" max="16" width="12.5546875" style="21" customWidth="1"/>
    <col min="17" max="21" width="14.5546875" style="21" customWidth="1"/>
    <col min="22" max="22" width="1.5546875" style="59" customWidth="1"/>
    <col min="23" max="40" width="9.109375" style="59" customWidth="1"/>
    <col min="41" max="41" width="9.109375" style="21" customWidth="1"/>
    <col min="42" max="16384" width="14.44140625" style="21"/>
  </cols>
  <sheetData>
    <row r="1" spans="1:21" ht="15" customHeight="1" thickBot="1"/>
    <row r="2" spans="1:21" ht="33.75" customHeight="1">
      <c r="A2" s="56" t="s">
        <v>0</v>
      </c>
      <c r="B2" s="284"/>
      <c r="C2" s="285"/>
      <c r="D2" s="285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8"/>
      <c r="R2" s="58"/>
      <c r="S2" s="290"/>
      <c r="T2" s="291"/>
      <c r="U2" s="292"/>
    </row>
    <row r="3" spans="1:21" ht="17.25" customHeight="1">
      <c r="A3" s="56"/>
      <c r="B3" s="286"/>
      <c r="C3" s="287"/>
      <c r="D3" s="287"/>
      <c r="E3" s="220"/>
      <c r="F3" s="220"/>
      <c r="G3" s="220"/>
      <c r="H3" s="220"/>
      <c r="I3" s="60"/>
      <c r="J3" s="60"/>
      <c r="K3" s="60"/>
      <c r="L3" s="60"/>
      <c r="M3" s="60"/>
      <c r="N3" s="220"/>
      <c r="O3" s="220"/>
      <c r="P3" s="220"/>
      <c r="Q3" s="221"/>
      <c r="R3" s="221"/>
      <c r="S3" s="293"/>
      <c r="T3" s="293"/>
      <c r="U3" s="294"/>
    </row>
    <row r="4" spans="1:21" ht="13.2">
      <c r="A4" s="56"/>
      <c r="B4" s="286"/>
      <c r="C4" s="287"/>
      <c r="D4" s="287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222"/>
      <c r="R4" s="221"/>
      <c r="S4" s="293"/>
      <c r="T4" s="293"/>
      <c r="U4" s="294"/>
    </row>
    <row r="5" spans="1:21" ht="13.8" thickBot="1">
      <c r="A5" s="56"/>
      <c r="B5" s="288"/>
      <c r="C5" s="289"/>
      <c r="D5" s="289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2"/>
      <c r="R5" s="63"/>
      <c r="S5" s="295"/>
      <c r="T5" s="295"/>
      <c r="U5" s="296"/>
    </row>
    <row r="6" spans="1:21" ht="13.8" thickBot="1">
      <c r="A6" s="56"/>
      <c r="B6" s="297" t="s">
        <v>1</v>
      </c>
      <c r="C6" s="298"/>
      <c r="D6" s="298"/>
      <c r="E6" s="298"/>
      <c r="F6" s="298"/>
      <c r="G6" s="298"/>
      <c r="H6" s="298"/>
      <c r="I6" s="298"/>
      <c r="J6" s="298"/>
      <c r="K6" s="298"/>
      <c r="L6" s="298"/>
      <c r="M6" s="298"/>
      <c r="N6" s="298"/>
      <c r="O6" s="298"/>
      <c r="P6" s="298"/>
      <c r="Q6" s="298"/>
      <c r="R6" s="298"/>
      <c r="S6" s="298"/>
      <c r="T6" s="298"/>
      <c r="U6" s="299"/>
    </row>
    <row r="7" spans="1:21" s="59" customFormat="1" ht="13.8" thickBot="1">
      <c r="A7" s="56"/>
      <c r="B7" s="64"/>
      <c r="C7" s="223"/>
      <c r="D7" s="223"/>
      <c r="E7" s="223"/>
      <c r="F7" s="223"/>
      <c r="G7" s="223"/>
      <c r="H7" s="223"/>
      <c r="I7" s="223"/>
      <c r="J7" s="223"/>
      <c r="K7" s="223"/>
      <c r="L7" s="223"/>
      <c r="M7" s="223"/>
      <c r="N7" s="223"/>
      <c r="O7" s="223"/>
      <c r="P7" s="223"/>
      <c r="Q7" s="224"/>
      <c r="R7" s="224"/>
      <c r="S7" s="224"/>
      <c r="T7" s="224"/>
      <c r="U7" s="65"/>
    </row>
    <row r="8" spans="1:21" ht="13.2">
      <c r="A8" s="56"/>
      <c r="B8" s="300" t="s">
        <v>2</v>
      </c>
      <c r="C8" s="301"/>
      <c r="D8" s="301"/>
      <c r="E8" s="301"/>
      <c r="F8" s="301"/>
      <c r="G8" s="301"/>
      <c r="H8" s="301"/>
      <c r="I8" s="301"/>
      <c r="J8" s="301"/>
      <c r="K8" s="301"/>
      <c r="L8" s="301"/>
      <c r="M8" s="301"/>
      <c r="N8" s="301"/>
      <c r="O8" s="301"/>
      <c r="P8" s="301"/>
      <c r="Q8" s="301"/>
      <c r="R8" s="301"/>
      <c r="S8" s="301"/>
      <c r="T8" s="301"/>
      <c r="U8" s="302"/>
    </row>
    <row r="9" spans="1:21" ht="13.8" thickBot="1">
      <c r="A9" s="56"/>
      <c r="B9" s="303">
        <v>2026</v>
      </c>
      <c r="C9" s="304"/>
      <c r="D9" s="304"/>
      <c r="E9" s="304"/>
      <c r="F9" s="304"/>
      <c r="G9" s="304"/>
      <c r="H9" s="304"/>
      <c r="I9" s="304"/>
      <c r="J9" s="304"/>
      <c r="K9" s="304"/>
      <c r="L9" s="304"/>
      <c r="M9" s="304"/>
      <c r="N9" s="304"/>
      <c r="O9" s="304"/>
      <c r="P9" s="304"/>
      <c r="Q9" s="304"/>
      <c r="R9" s="304"/>
      <c r="S9" s="304"/>
      <c r="T9" s="304"/>
      <c r="U9" s="305"/>
    </row>
    <row r="10" spans="1:21" ht="13.2">
      <c r="A10" s="56"/>
      <c r="B10" s="22"/>
      <c r="C10" s="225"/>
      <c r="D10" s="225"/>
      <c r="E10" s="226"/>
      <c r="F10" s="227"/>
      <c r="G10" s="227"/>
      <c r="H10" s="227"/>
      <c r="I10" s="227"/>
      <c r="J10" s="227"/>
      <c r="K10" s="227"/>
      <c r="L10" s="227"/>
      <c r="M10" s="227"/>
      <c r="N10" s="227"/>
      <c r="O10" s="227"/>
      <c r="P10" s="227"/>
      <c r="Q10" s="228"/>
      <c r="R10" s="228"/>
      <c r="S10" s="228"/>
      <c r="T10" s="306"/>
      <c r="U10" s="307"/>
    </row>
    <row r="11" spans="1:21" ht="13.2">
      <c r="A11" s="56"/>
      <c r="B11" s="25" t="s">
        <v>3</v>
      </c>
      <c r="C11" s="230"/>
      <c r="D11" s="230"/>
      <c r="E11" s="230"/>
      <c r="F11" s="230"/>
      <c r="G11" s="230"/>
      <c r="H11" s="230"/>
      <c r="I11" s="230"/>
      <c r="J11" s="230"/>
      <c r="K11" s="230"/>
      <c r="L11" s="230"/>
      <c r="M11" s="230"/>
      <c r="N11" s="230"/>
      <c r="O11" s="230"/>
      <c r="P11" s="230"/>
      <c r="Q11" s="231"/>
      <c r="R11" s="231"/>
      <c r="S11" s="231"/>
      <c r="T11" s="231"/>
      <c r="U11" s="23"/>
    </row>
    <row r="12" spans="1:21" ht="13.8" thickBot="1">
      <c r="A12" s="56"/>
      <c r="B12" s="25"/>
      <c r="C12" s="232"/>
      <c r="D12" s="230"/>
      <c r="E12" s="230"/>
      <c r="F12" s="230"/>
      <c r="G12" s="230"/>
      <c r="H12" s="230"/>
      <c r="I12" s="230"/>
      <c r="J12" s="230"/>
      <c r="K12" s="230"/>
      <c r="L12" s="230"/>
      <c r="M12" s="230"/>
      <c r="N12" s="230"/>
      <c r="O12" s="230"/>
      <c r="P12" s="230"/>
      <c r="Q12" s="231"/>
      <c r="R12" s="231"/>
      <c r="S12" s="231"/>
      <c r="T12" s="231"/>
      <c r="U12" s="23"/>
    </row>
    <row r="13" spans="1:21" ht="13.2">
      <c r="A13" s="56"/>
      <c r="B13" s="66" t="s">
        <v>4</v>
      </c>
      <c r="C13" s="67">
        <f>$S$31</f>
        <v>58363.5</v>
      </c>
      <c r="D13" s="68">
        <v>45000</v>
      </c>
      <c r="E13" s="68">
        <v>50000</v>
      </c>
      <c r="F13" s="68"/>
      <c r="G13" s="68"/>
      <c r="H13" s="68"/>
      <c r="I13" s="68"/>
      <c r="J13" s="68"/>
      <c r="K13" s="68"/>
      <c r="L13" s="68"/>
      <c r="M13" s="68"/>
      <c r="N13" s="68"/>
      <c r="O13" s="68"/>
      <c r="P13" s="68"/>
      <c r="Q13" s="69">
        <v>55000</v>
      </c>
      <c r="R13" s="69">
        <v>60000</v>
      </c>
      <c r="S13" s="69">
        <v>65000</v>
      </c>
      <c r="T13" s="69">
        <v>70000</v>
      </c>
      <c r="U13" s="70">
        <v>80000</v>
      </c>
    </row>
    <row r="14" spans="1:21" ht="13.2">
      <c r="A14" s="56"/>
      <c r="B14" s="26" t="s">
        <v>5</v>
      </c>
      <c r="C14" s="27">
        <f>C13*365</f>
        <v>21302677.5</v>
      </c>
      <c r="D14" s="28">
        <f>D13*365</f>
        <v>16425000</v>
      </c>
      <c r="E14" s="28">
        <f>E13*365</f>
        <v>18250000</v>
      </c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9">
        <f t="shared" ref="Q14:U14" si="0">Q13*365</f>
        <v>20075000</v>
      </c>
      <c r="R14" s="29">
        <f t="shared" si="0"/>
        <v>21900000</v>
      </c>
      <c r="S14" s="29">
        <f t="shared" si="0"/>
        <v>23725000</v>
      </c>
      <c r="T14" s="29">
        <f t="shared" si="0"/>
        <v>25550000</v>
      </c>
      <c r="U14" s="30">
        <f t="shared" si="0"/>
        <v>29200000</v>
      </c>
    </row>
    <row r="15" spans="1:21" ht="13.2">
      <c r="A15" s="56"/>
      <c r="B15" s="26" t="s">
        <v>6</v>
      </c>
      <c r="C15" s="27">
        <f>IF(C13&gt;$S$34,0,$S$32*365)</f>
        <v>3030655.833333333</v>
      </c>
      <c r="D15" s="28">
        <f>IF(D13&gt;$S$34,0,$S$32*365)</f>
        <v>3030655.833333333</v>
      </c>
      <c r="E15" s="28">
        <f>IF(E13&gt;$S$34,0,$S$32*365)</f>
        <v>3030655.833333333</v>
      </c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9">
        <f>IF(Q13&gt;$S$34,0,$S$32*365)</f>
        <v>3030655.833333333</v>
      </c>
      <c r="R15" s="29">
        <f>IF(R13&gt;$S$34,0,$S$32*365)</f>
        <v>3030655.833333333</v>
      </c>
      <c r="S15" s="29">
        <f>IF(S13&gt;$S$34,0,$S$32*365)</f>
        <v>3030655.833333333</v>
      </c>
      <c r="T15" s="29">
        <f>IF(T13&gt;$S$34,0,$S$32*365)</f>
        <v>3030655.833333333</v>
      </c>
      <c r="U15" s="30">
        <f>IF(U13&gt;$S$34,0,$S$32*365)</f>
        <v>3030655.833333333</v>
      </c>
    </row>
    <row r="16" spans="1:21" ht="13.2">
      <c r="A16" s="56"/>
      <c r="B16" s="26" t="s">
        <v>7</v>
      </c>
      <c r="C16" s="27">
        <f>36*((C14+C15)/365)</f>
        <v>2399999.9999999995</v>
      </c>
      <c r="D16" s="28">
        <f>36*((D14+D15)/365)</f>
        <v>1918914</v>
      </c>
      <c r="E16" s="28">
        <f>36*((E14+E15)/365)</f>
        <v>2098914</v>
      </c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9">
        <f t="shared" ref="Q16:U16" si="1">36*((Q14+Q15)/365)</f>
        <v>2278914</v>
      </c>
      <c r="R16" s="29">
        <f t="shared" si="1"/>
        <v>2458913.9999999995</v>
      </c>
      <c r="S16" s="29">
        <f t="shared" si="1"/>
        <v>2638913.9999999995</v>
      </c>
      <c r="T16" s="29">
        <f t="shared" si="1"/>
        <v>2818913.9999999995</v>
      </c>
      <c r="U16" s="30">
        <f t="shared" si="1"/>
        <v>3178913.9999999995</v>
      </c>
    </row>
    <row r="17" spans="2:21" ht="13.2">
      <c r="B17" s="26" t="s">
        <v>8</v>
      </c>
      <c r="C17" s="27">
        <f>0.12*C16</f>
        <v>287999.99999999994</v>
      </c>
      <c r="D17" s="28">
        <f>0.12*D16</f>
        <v>230269.68</v>
      </c>
      <c r="E17" s="28">
        <f>0.12*E16</f>
        <v>251869.68</v>
      </c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9">
        <f t="shared" ref="Q17:U17" si="2">0.12*Q16</f>
        <v>273469.68</v>
      </c>
      <c r="R17" s="29">
        <f t="shared" si="2"/>
        <v>295069.67999999993</v>
      </c>
      <c r="S17" s="29">
        <f t="shared" si="2"/>
        <v>316669.67999999993</v>
      </c>
      <c r="T17" s="29">
        <f t="shared" si="2"/>
        <v>338269.67999999993</v>
      </c>
      <c r="U17" s="30">
        <f t="shared" si="2"/>
        <v>381469.67999999993</v>
      </c>
    </row>
    <row r="18" spans="2:21" ht="13.2">
      <c r="B18" s="26" t="s">
        <v>9</v>
      </c>
      <c r="C18" s="27">
        <f>30*((C14+C15)/365)</f>
        <v>1999999.9999999998</v>
      </c>
      <c r="D18" s="28">
        <f>30*((D14+D15)/365)</f>
        <v>1599095</v>
      </c>
      <c r="E18" s="28">
        <f>30*((E14+E15)/365)</f>
        <v>1749095</v>
      </c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9">
        <f t="shared" ref="Q18:U18" si="3">30*((Q14+Q15)/365)</f>
        <v>1899095</v>
      </c>
      <c r="R18" s="29">
        <f t="shared" si="3"/>
        <v>2049094.9999999998</v>
      </c>
      <c r="S18" s="29">
        <f t="shared" si="3"/>
        <v>2199094.9999999995</v>
      </c>
      <c r="T18" s="29">
        <f t="shared" si="3"/>
        <v>2349094.9999999995</v>
      </c>
      <c r="U18" s="30">
        <f t="shared" si="3"/>
        <v>2649094.9999999995</v>
      </c>
    </row>
    <row r="19" spans="2:21" ht="13.2">
      <c r="B19" s="26" t="s">
        <v>10</v>
      </c>
      <c r="C19" s="27">
        <f>15*C14/365</f>
        <v>875452.5</v>
      </c>
      <c r="D19" s="28">
        <f>15*D14/365</f>
        <v>675000</v>
      </c>
      <c r="E19" s="28">
        <f>15*E14/365</f>
        <v>750000</v>
      </c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9">
        <f t="shared" ref="Q19:U19" si="4">15*Q14/365</f>
        <v>825000</v>
      </c>
      <c r="R19" s="29">
        <f t="shared" si="4"/>
        <v>900000</v>
      </c>
      <c r="S19" s="29">
        <f t="shared" si="4"/>
        <v>975000</v>
      </c>
      <c r="T19" s="29">
        <f t="shared" si="4"/>
        <v>1050000</v>
      </c>
      <c r="U19" s="30">
        <f t="shared" si="4"/>
        <v>1200000</v>
      </c>
    </row>
    <row r="20" spans="2:21" ht="13.2">
      <c r="B20" s="26" t="s">
        <v>11</v>
      </c>
      <c r="C20" s="27">
        <f>$F$35</f>
        <v>831639</v>
      </c>
      <c r="D20" s="28">
        <f>$F$35</f>
        <v>831639</v>
      </c>
      <c r="E20" s="28">
        <f>$F$35</f>
        <v>831639</v>
      </c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9">
        <f t="shared" ref="Q20:U20" si="5">$F$35</f>
        <v>831639</v>
      </c>
      <c r="R20" s="29">
        <f t="shared" si="5"/>
        <v>831639</v>
      </c>
      <c r="S20" s="29">
        <f t="shared" si="5"/>
        <v>831639</v>
      </c>
      <c r="T20" s="29">
        <f t="shared" si="5"/>
        <v>831639</v>
      </c>
      <c r="U20" s="30">
        <f t="shared" si="5"/>
        <v>831639</v>
      </c>
    </row>
    <row r="21" spans="2:21" ht="13.2">
      <c r="B21" s="26" t="s">
        <v>12</v>
      </c>
      <c r="C21" s="27">
        <f>135000*12</f>
        <v>1620000</v>
      </c>
      <c r="D21" s="28">
        <f>135000*12</f>
        <v>1620000</v>
      </c>
      <c r="E21" s="28">
        <f>135000*12</f>
        <v>1620000</v>
      </c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9">
        <f t="shared" ref="Q21:U21" si="6">135000*12</f>
        <v>1620000</v>
      </c>
      <c r="R21" s="29">
        <f t="shared" si="6"/>
        <v>1620000</v>
      </c>
      <c r="S21" s="29">
        <f t="shared" si="6"/>
        <v>1620000</v>
      </c>
      <c r="T21" s="29">
        <f t="shared" si="6"/>
        <v>1620000</v>
      </c>
      <c r="U21" s="30">
        <f t="shared" si="6"/>
        <v>1620000</v>
      </c>
    </row>
    <row r="22" spans="2:21" ht="13.2">
      <c r="B22" s="26" t="s">
        <v>13</v>
      </c>
      <c r="C22" s="27">
        <f>IF(C13&lt;10*$S$31,(0.2746-0.085)*C14,0.2746*C14)</f>
        <v>4038987.6539999996</v>
      </c>
      <c r="D22" s="31">
        <f>IF(D13&lt;10*$S$31,(0.2746-0.085)*D14,0.2746*D14)</f>
        <v>3114180</v>
      </c>
      <c r="E22" s="31">
        <f>IF(E13&lt;10*$S$31,(0.2746-0.085)*E14,0.2746*E14)</f>
        <v>3460200</v>
      </c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2">
        <f>IF(Q13&lt;10*$S$31,(0.2746-0.085)*Q14,0.2746*Q14)</f>
        <v>3806220</v>
      </c>
      <c r="R22" s="32">
        <f>IF(R13&lt;10*$S$31,(0.2746-0.085)*R14,0.2746*R14)</f>
        <v>4152240</v>
      </c>
      <c r="S22" s="32">
        <f>IF(S13&lt;10*$S$31,(0.2746-0.085)*S14,0.2746*S14)</f>
        <v>4498260</v>
      </c>
      <c r="T22" s="32">
        <f>IF(T13&lt;10*$S$31,(0.2746-0.085)*T14,0.2746*T14)</f>
        <v>4844280</v>
      </c>
      <c r="U22" s="33">
        <f>IF(U13&lt;10*$S$31,(0.2746-0.085)*U14,0.2746*U14)</f>
        <v>5536320</v>
      </c>
    </row>
    <row r="23" spans="2:21" ht="13.2">
      <c r="B23" s="26" t="s">
        <v>14</v>
      </c>
      <c r="C23" s="27">
        <f>IF(C13&lt;10*$S$31,0,0.02*C14)</f>
        <v>0</v>
      </c>
      <c r="D23" s="31">
        <f>IF(D13&lt;10*$S$31,0,0.02*D14)</f>
        <v>0</v>
      </c>
      <c r="E23" s="31">
        <f>IF(E13&lt;10*$S$31,0,0.02*E14)</f>
        <v>0</v>
      </c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2">
        <f>IF(Q13&lt;10*$S$31,0,0.02*Q14)</f>
        <v>0</v>
      </c>
      <c r="R23" s="32">
        <f>IF(R13&lt;10*$S$31,0,0.02*R14)</f>
        <v>0</v>
      </c>
      <c r="S23" s="32">
        <f>IF(S13&lt;10*$S$31,0,0.02*S14)</f>
        <v>0</v>
      </c>
      <c r="T23" s="32">
        <f>IF(T13&lt;10*$S$31,0,0.02*T14)</f>
        <v>0</v>
      </c>
      <c r="U23" s="33">
        <f>IF(U13&lt;10*$S$31,0,0.02*U14)</f>
        <v>0</v>
      </c>
    </row>
    <row r="24" spans="2:21" ht="13.2">
      <c r="B24" s="26" t="s">
        <v>15</v>
      </c>
      <c r="C24" s="27">
        <f>IF(C13&lt;10*$S$31,0,0.03*C14)</f>
        <v>0</v>
      </c>
      <c r="D24" s="31">
        <f>IF(D13&lt;10*$S$31,0,0.03*D14)</f>
        <v>0</v>
      </c>
      <c r="E24" s="31">
        <f>IF(E13&lt;10*$S$31,0,0.03*E14)</f>
        <v>0</v>
      </c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2">
        <f>IF(Q13&lt;10*$S$31,0,0.03*Q14)</f>
        <v>0</v>
      </c>
      <c r="R24" s="32">
        <f>IF(R13&lt;10*$S$31,0,0.03*R14)</f>
        <v>0</v>
      </c>
      <c r="S24" s="32">
        <f>IF(S13&lt;10*$S$31,0,0.03*S14)</f>
        <v>0</v>
      </c>
      <c r="T24" s="32">
        <f>IF(T13&lt;10*$S$31,0,0.03*T14)</f>
        <v>0</v>
      </c>
      <c r="U24" s="33">
        <f>IF(U13&lt;10*$S$31,0,0.03*U14)</f>
        <v>0</v>
      </c>
    </row>
    <row r="25" spans="2:21" ht="13.2">
      <c r="B25" s="26" t="s">
        <v>16</v>
      </c>
      <c r="C25" s="27">
        <f>0.04*(C14)</f>
        <v>852107.1</v>
      </c>
      <c r="D25" s="31">
        <f>0.04*(D14)</f>
        <v>657000</v>
      </c>
      <c r="E25" s="31">
        <f>0.04*(E14)</f>
        <v>730000</v>
      </c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2">
        <f t="shared" ref="Q25:U25" si="7">0.04*(Q14)</f>
        <v>803000</v>
      </c>
      <c r="R25" s="32">
        <f t="shared" si="7"/>
        <v>876000</v>
      </c>
      <c r="S25" s="32">
        <f t="shared" si="7"/>
        <v>949000</v>
      </c>
      <c r="T25" s="32">
        <f t="shared" si="7"/>
        <v>1022000</v>
      </c>
      <c r="U25" s="33">
        <f t="shared" si="7"/>
        <v>1168000</v>
      </c>
    </row>
    <row r="26" spans="2:21" ht="13.2">
      <c r="B26" s="26" t="s">
        <v>17</v>
      </c>
      <c r="C26" s="27">
        <f>$S$33/40*12</f>
        <v>525271.5</v>
      </c>
      <c r="D26" s="28">
        <f>$S$33/40*12</f>
        <v>525271.5</v>
      </c>
      <c r="E26" s="28">
        <f>$S$33/40*12</f>
        <v>525271.5</v>
      </c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9">
        <f>$S$33/40*12</f>
        <v>525271.5</v>
      </c>
      <c r="R26" s="29">
        <f>$S$33/40*12</f>
        <v>525271.5</v>
      </c>
      <c r="S26" s="29">
        <f>$S$33/40*12</f>
        <v>525271.5</v>
      </c>
      <c r="T26" s="29">
        <f>$S$33/40*12</f>
        <v>525271.5</v>
      </c>
      <c r="U26" s="30">
        <f>$S$33/40*12</f>
        <v>525271.5</v>
      </c>
    </row>
    <row r="27" spans="2:21" ht="13.2">
      <c r="B27" s="71" t="s">
        <v>18</v>
      </c>
      <c r="C27" s="72">
        <f>SUM(C14:C26)</f>
        <v>37764791.087333336</v>
      </c>
      <c r="D27" s="73">
        <f>SUM(D14:D26)</f>
        <v>30627025.013333332</v>
      </c>
      <c r="E27" s="73">
        <f>SUM(E14:E26)</f>
        <v>33297645.013333332</v>
      </c>
      <c r="F27" s="73"/>
      <c r="G27" s="73"/>
      <c r="H27" s="73"/>
      <c r="I27" s="73"/>
      <c r="J27" s="73"/>
      <c r="K27" s="73"/>
      <c r="L27" s="73"/>
      <c r="M27" s="73"/>
      <c r="N27" s="73"/>
      <c r="O27" s="73"/>
      <c r="P27" s="73"/>
      <c r="Q27" s="74">
        <f t="shared" ref="Q27:U27" si="8">SUM(Q14:Q26)</f>
        <v>35968265.013333336</v>
      </c>
      <c r="R27" s="74">
        <f t="shared" si="8"/>
        <v>38638885.013333336</v>
      </c>
      <c r="S27" s="74">
        <f t="shared" si="8"/>
        <v>41309505.013333336</v>
      </c>
      <c r="T27" s="74">
        <f t="shared" si="8"/>
        <v>43980125.013333328</v>
      </c>
      <c r="U27" s="75">
        <f t="shared" si="8"/>
        <v>49321365.013333328</v>
      </c>
    </row>
    <row r="28" spans="2:21" ht="13.2">
      <c r="B28" s="26" t="s">
        <v>19</v>
      </c>
      <c r="C28" s="27">
        <f>C27/$I$37</f>
        <v>128016.24097401131</v>
      </c>
      <c r="D28" s="28">
        <f>D27/$I$37</f>
        <v>103820.42377401129</v>
      </c>
      <c r="E28" s="28">
        <f>E27/$I$37</f>
        <v>112873.37292655367</v>
      </c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9">
        <f t="shared" ref="Q28:U28" si="9">Q27/$I$37</f>
        <v>121926.32207909605</v>
      </c>
      <c r="R28" s="29">
        <f t="shared" si="9"/>
        <v>130979.27123163843</v>
      </c>
      <c r="S28" s="29">
        <f t="shared" si="9"/>
        <v>140032.22038418081</v>
      </c>
      <c r="T28" s="29">
        <f t="shared" si="9"/>
        <v>149085.16953672314</v>
      </c>
      <c r="U28" s="30">
        <f t="shared" si="9"/>
        <v>167191.0678418079</v>
      </c>
    </row>
    <row r="29" spans="2:21" ht="13.8" thickBot="1">
      <c r="B29" s="76" t="s">
        <v>20</v>
      </c>
      <c r="C29" s="77">
        <f>C28/C13</f>
        <v>2.1934298144218785</v>
      </c>
      <c r="D29" s="78">
        <f>D28/D13</f>
        <v>2.3071205283113621</v>
      </c>
      <c r="E29" s="78">
        <f>E28/E13</f>
        <v>2.2574674585310732</v>
      </c>
      <c r="F29" s="78"/>
      <c r="G29" s="78"/>
      <c r="H29" s="78"/>
      <c r="I29" s="78"/>
      <c r="J29" s="78"/>
      <c r="K29" s="79"/>
      <c r="L29" s="79"/>
      <c r="M29" s="79"/>
      <c r="N29" s="79"/>
      <c r="O29" s="79"/>
      <c r="P29" s="79"/>
      <c r="Q29" s="80">
        <f t="shared" ref="Q29:U29" si="10">Q28/Q13</f>
        <v>2.2168422196199282</v>
      </c>
      <c r="R29" s="80">
        <f t="shared" si="10"/>
        <v>2.1829878538606406</v>
      </c>
      <c r="S29" s="80">
        <f t="shared" si="10"/>
        <v>2.1543418520643201</v>
      </c>
      <c r="T29" s="80">
        <f t="shared" si="10"/>
        <v>2.129788136238902</v>
      </c>
      <c r="U29" s="81">
        <f t="shared" si="10"/>
        <v>2.0898883480225989</v>
      </c>
    </row>
    <row r="30" spans="2:21" ht="13.2">
      <c r="B30" s="22"/>
      <c r="C30" s="225"/>
      <c r="D30" s="225"/>
      <c r="E30" s="225"/>
      <c r="F30" s="225"/>
      <c r="G30" s="225"/>
      <c r="H30" s="225"/>
      <c r="I30" s="225"/>
      <c r="J30" s="225"/>
      <c r="K30" s="225"/>
      <c r="L30" s="225"/>
      <c r="M30" s="225"/>
      <c r="N30" s="225"/>
      <c r="O30" s="225"/>
      <c r="P30" s="225"/>
      <c r="Q30" s="231"/>
      <c r="R30" s="231"/>
      <c r="S30" s="231"/>
      <c r="T30" s="231"/>
      <c r="U30" s="23"/>
    </row>
    <row r="31" spans="2:21" ht="13.2">
      <c r="B31" s="34" t="s">
        <v>21</v>
      </c>
      <c r="C31" s="233"/>
      <c r="D31" s="233"/>
      <c r="E31" s="234"/>
      <c r="F31" s="234"/>
      <c r="G31" s="234"/>
      <c r="H31" s="234"/>
      <c r="I31" s="225"/>
      <c r="J31" s="225"/>
      <c r="K31" s="225"/>
      <c r="L31" s="225"/>
      <c r="M31" s="225"/>
      <c r="N31" s="225"/>
      <c r="O31" s="225"/>
      <c r="P31" s="225"/>
      <c r="Q31" s="271" t="s">
        <v>22</v>
      </c>
      <c r="R31" s="272"/>
      <c r="S31" s="35">
        <f>S33/30</f>
        <v>58363.5</v>
      </c>
      <c r="T31" s="231"/>
      <c r="U31" s="23"/>
    </row>
    <row r="32" spans="2:21" ht="13.2">
      <c r="B32" s="36" t="s">
        <v>23</v>
      </c>
      <c r="C32" s="235"/>
      <c r="D32" s="235"/>
      <c r="E32" s="225"/>
      <c r="F32" s="236">
        <f>3*(47423+49900)</f>
        <v>291969</v>
      </c>
      <c r="G32" s="236"/>
      <c r="H32" s="236"/>
      <c r="I32" s="225"/>
      <c r="J32" s="225"/>
      <c r="K32" s="225"/>
      <c r="L32" s="225"/>
      <c r="M32" s="225"/>
      <c r="N32" s="225"/>
      <c r="O32" s="225"/>
      <c r="P32" s="225"/>
      <c r="Q32" s="271" t="s">
        <v>24</v>
      </c>
      <c r="R32" s="272"/>
      <c r="S32" s="35">
        <f>249095/30</f>
        <v>8303.1666666666661</v>
      </c>
      <c r="T32" s="231"/>
      <c r="U32" s="23"/>
    </row>
    <row r="33" spans="2:21" ht="13.2">
      <c r="B33" s="36" t="s">
        <v>25</v>
      </c>
      <c r="C33" s="235"/>
      <c r="D33" s="225"/>
      <c r="E33" s="225"/>
      <c r="F33" s="237">
        <f>3*109990</f>
        <v>329970</v>
      </c>
      <c r="G33" s="237"/>
      <c r="H33" s="237"/>
      <c r="I33" s="225"/>
      <c r="J33" s="225"/>
      <c r="K33" s="225"/>
      <c r="L33" s="225"/>
      <c r="M33" s="225"/>
      <c r="N33" s="225"/>
      <c r="O33" s="225"/>
      <c r="P33" s="225"/>
      <c r="Q33" s="271" t="s">
        <v>26</v>
      </c>
      <c r="R33" s="272"/>
      <c r="S33" s="35">
        <v>1750905</v>
      </c>
      <c r="T33" s="231"/>
      <c r="U33" s="23"/>
    </row>
    <row r="34" spans="2:21" ht="13.2">
      <c r="B34" s="36" t="s">
        <v>27</v>
      </c>
      <c r="C34" s="235"/>
      <c r="D34" s="225"/>
      <c r="E34" s="225"/>
      <c r="F34" s="237">
        <f>3*69900</f>
        <v>209700</v>
      </c>
      <c r="G34" s="237"/>
      <c r="H34" s="237"/>
      <c r="I34" s="238"/>
      <c r="J34" s="225"/>
      <c r="K34" s="225"/>
      <c r="L34" s="225"/>
      <c r="M34" s="225"/>
      <c r="N34" s="225"/>
      <c r="O34" s="225"/>
      <c r="P34" s="225"/>
      <c r="Q34" s="271" t="s">
        <v>28</v>
      </c>
      <c r="R34" s="272"/>
      <c r="S34" s="35">
        <f>2*S31</f>
        <v>116727</v>
      </c>
      <c r="T34" s="231"/>
      <c r="U34" s="23"/>
    </row>
    <row r="35" spans="2:21" ht="13.2">
      <c r="B35" s="37" t="s">
        <v>29</v>
      </c>
      <c r="C35" s="235"/>
      <c r="D35" s="225"/>
      <c r="E35" s="225"/>
      <c r="F35" s="239">
        <f>SUM(F32:F34)</f>
        <v>831639</v>
      </c>
      <c r="G35" s="239"/>
      <c r="H35" s="239"/>
      <c r="I35" s="238"/>
      <c r="J35" s="225"/>
      <c r="K35" s="225"/>
      <c r="L35" s="225"/>
      <c r="M35" s="225"/>
      <c r="N35" s="225"/>
      <c r="O35" s="225"/>
      <c r="P35" s="225"/>
      <c r="Q35" s="231"/>
      <c r="R35" s="231"/>
      <c r="S35" s="231"/>
      <c r="T35" s="231"/>
      <c r="U35" s="23"/>
    </row>
    <row r="36" spans="2:21" ht="13.2">
      <c r="B36" s="22"/>
      <c r="C36" s="225"/>
      <c r="D36" s="225"/>
      <c r="E36" s="225"/>
      <c r="F36" s="225"/>
      <c r="G36" s="225"/>
      <c r="H36" s="225"/>
      <c r="I36" s="238"/>
      <c r="J36" s="225"/>
      <c r="K36" s="225"/>
      <c r="L36" s="225"/>
      <c r="M36" s="225"/>
      <c r="N36" s="225"/>
      <c r="O36" s="225"/>
      <c r="P36" s="225"/>
      <c r="Q36" s="231"/>
      <c r="R36" s="231"/>
      <c r="S36" s="231"/>
      <c r="T36" s="231"/>
      <c r="U36" s="23"/>
    </row>
    <row r="37" spans="2:21" ht="13.2">
      <c r="B37" s="22" t="s">
        <v>30</v>
      </c>
      <c r="C37" s="225"/>
      <c r="D37" s="225"/>
      <c r="E37" s="225"/>
      <c r="F37" s="225"/>
      <c r="G37" s="225"/>
      <c r="H37" s="225"/>
      <c r="I37" s="238">
        <f>365-18-52</f>
        <v>295</v>
      </c>
      <c r="J37" s="225"/>
      <c r="K37" s="225"/>
      <c r="L37" s="225"/>
      <c r="M37" s="225"/>
      <c r="N37" s="225"/>
      <c r="O37" s="225"/>
      <c r="P37" s="225"/>
      <c r="Q37" s="231"/>
      <c r="R37" s="231"/>
      <c r="S37" s="231"/>
      <c r="T37" s="231"/>
      <c r="U37" s="23"/>
    </row>
    <row r="38" spans="2:21" ht="13.2">
      <c r="B38" s="22"/>
      <c r="C38" s="225"/>
      <c r="D38" s="225"/>
      <c r="E38" s="225"/>
      <c r="F38" s="225"/>
      <c r="G38" s="225"/>
      <c r="H38" s="225"/>
      <c r="I38" s="238"/>
      <c r="J38" s="225"/>
      <c r="K38" s="225"/>
      <c r="L38" s="225"/>
      <c r="M38" s="225"/>
      <c r="N38" s="225"/>
      <c r="O38" s="225"/>
      <c r="P38" s="225"/>
      <c r="Q38" s="231"/>
      <c r="R38" s="231"/>
      <c r="S38" s="231"/>
      <c r="T38" s="231"/>
      <c r="U38" s="23"/>
    </row>
    <row r="39" spans="2:21" ht="13.2">
      <c r="B39" s="22" t="s">
        <v>31</v>
      </c>
      <c r="C39" s="225"/>
      <c r="D39" s="225"/>
      <c r="E39" s="225"/>
      <c r="F39" s="225"/>
      <c r="G39" s="225"/>
      <c r="H39" s="225"/>
      <c r="I39" s="238"/>
      <c r="J39" s="225"/>
      <c r="K39" s="225"/>
      <c r="L39" s="225"/>
      <c r="M39" s="225"/>
      <c r="N39" s="225"/>
      <c r="O39" s="225"/>
      <c r="P39" s="225"/>
      <c r="Q39" s="240"/>
      <c r="R39" s="240"/>
      <c r="S39" s="240"/>
      <c r="T39" s="231"/>
      <c r="U39" s="38"/>
    </row>
    <row r="40" spans="2:21" ht="13.2">
      <c r="B40" s="22" t="s">
        <v>32</v>
      </c>
      <c r="C40" s="225"/>
      <c r="D40" s="225"/>
      <c r="E40" s="225"/>
      <c r="F40" s="225"/>
      <c r="G40" s="225"/>
      <c r="H40" s="225"/>
      <c r="I40" s="238"/>
      <c r="J40" s="225"/>
      <c r="K40" s="225"/>
      <c r="L40" s="225"/>
      <c r="M40" s="225"/>
      <c r="N40" s="225"/>
      <c r="O40" s="225"/>
      <c r="P40" s="225"/>
      <c r="Q40" s="240"/>
      <c r="R40" s="240"/>
      <c r="S40" s="240"/>
      <c r="T40" s="231"/>
      <c r="U40" s="23"/>
    </row>
    <row r="41" spans="2:21" ht="13.2">
      <c r="B41" s="22" t="s">
        <v>33</v>
      </c>
      <c r="C41" s="241"/>
      <c r="D41" s="241"/>
      <c r="E41" s="241"/>
      <c r="F41" s="242"/>
      <c r="G41" s="241"/>
      <c r="H41" s="241"/>
      <c r="I41" s="234"/>
      <c r="J41" s="234"/>
      <c r="K41" s="234"/>
      <c r="L41" s="234"/>
      <c r="M41" s="234"/>
      <c r="N41" s="234"/>
      <c r="O41" s="234"/>
      <c r="P41" s="234"/>
      <c r="Q41" s="229"/>
      <c r="R41" s="229"/>
      <c r="S41" s="229"/>
      <c r="T41" s="229"/>
      <c r="U41" s="39"/>
    </row>
    <row r="42" spans="2:21" ht="13.2">
      <c r="B42" s="40"/>
      <c r="C42" s="243"/>
      <c r="D42" s="243"/>
      <c r="E42" s="243"/>
      <c r="F42" s="243"/>
      <c r="G42" s="243"/>
      <c r="H42" s="243"/>
      <c r="I42" s="244"/>
      <c r="J42" s="244"/>
      <c r="K42" s="244"/>
      <c r="L42" s="244"/>
      <c r="M42" s="244"/>
      <c r="N42" s="244"/>
      <c r="O42" s="244"/>
      <c r="P42" s="244"/>
      <c r="Q42" s="245"/>
      <c r="R42" s="245"/>
      <c r="S42" s="245"/>
      <c r="T42" s="245"/>
      <c r="U42" s="41"/>
    </row>
    <row r="43" spans="2:21" ht="13.8" thickBot="1">
      <c r="B43" s="82"/>
      <c r="C43" s="83"/>
      <c r="D43" s="83"/>
      <c r="E43" s="84"/>
      <c r="F43" s="246"/>
      <c r="G43" s="84"/>
      <c r="H43" s="246"/>
      <c r="I43" s="84"/>
      <c r="J43" s="246"/>
      <c r="K43" s="246"/>
      <c r="L43" s="246"/>
      <c r="M43" s="246"/>
      <c r="N43" s="246"/>
      <c r="O43" s="246"/>
      <c r="P43" s="246"/>
      <c r="Q43" s="273"/>
      <c r="R43" s="273"/>
      <c r="S43" s="273"/>
      <c r="T43" s="273"/>
      <c r="U43" s="274"/>
    </row>
    <row r="44" spans="2:21" ht="13.2">
      <c r="B44" s="86" t="s">
        <v>34</v>
      </c>
      <c r="C44" s="87">
        <v>30</v>
      </c>
      <c r="D44" s="83"/>
      <c r="E44" s="84"/>
      <c r="F44" s="246"/>
      <c r="G44" s="84"/>
      <c r="H44" s="246"/>
      <c r="I44" s="84"/>
      <c r="J44" s="246"/>
      <c r="K44" s="246"/>
      <c r="L44" s="246"/>
      <c r="M44" s="246"/>
      <c r="N44" s="246"/>
      <c r="O44" s="246"/>
      <c r="P44" s="246"/>
      <c r="Q44" s="273"/>
      <c r="R44" s="273"/>
      <c r="S44" s="273"/>
      <c r="T44" s="273"/>
      <c r="U44" s="274"/>
    </row>
    <row r="45" spans="2:21" ht="13.2">
      <c r="B45" s="88" t="s">
        <v>35</v>
      </c>
      <c r="C45" s="89">
        <f>52/12</f>
        <v>4.333333333333333</v>
      </c>
      <c r="D45" s="83"/>
      <c r="E45" s="84" t="s">
        <v>36</v>
      </c>
      <c r="F45" s="246"/>
      <c r="G45" s="84"/>
      <c r="H45" s="246"/>
      <c r="I45" s="84"/>
      <c r="J45" s="246"/>
      <c r="K45" s="246"/>
      <c r="L45" s="246"/>
      <c r="M45" s="246"/>
      <c r="N45" s="246"/>
      <c r="O45" s="246"/>
      <c r="P45" s="246"/>
      <c r="Q45" s="273"/>
      <c r="R45" s="273"/>
      <c r="S45" s="273"/>
      <c r="T45" s="273"/>
      <c r="U45" s="274"/>
    </row>
    <row r="46" spans="2:21" ht="13.2">
      <c r="B46" s="88" t="s">
        <v>37</v>
      </c>
      <c r="C46" s="89">
        <f>18/I37</f>
        <v>6.1016949152542375E-2</v>
      </c>
      <c r="D46" s="247"/>
      <c r="E46" s="248" t="s">
        <v>38</v>
      </c>
      <c r="F46" s="90"/>
      <c r="G46" s="90"/>
      <c r="H46" s="90"/>
      <c r="I46" s="90"/>
      <c r="J46" s="90"/>
      <c r="K46" s="90"/>
      <c r="L46" s="90"/>
      <c r="M46" s="90"/>
      <c r="N46" s="90"/>
      <c r="O46" s="90"/>
      <c r="P46" s="90"/>
      <c r="Q46" s="273"/>
      <c r="R46" s="273"/>
      <c r="S46" s="273"/>
      <c r="T46" s="273"/>
      <c r="U46" s="274"/>
    </row>
    <row r="47" spans="2:21" ht="13.8" thickBot="1">
      <c r="B47" s="91" t="s">
        <v>39</v>
      </c>
      <c r="C47" s="92">
        <f>+C44-C45-C46</f>
        <v>25.605649717514126</v>
      </c>
      <c r="D47" s="90"/>
      <c r="E47" s="90"/>
      <c r="F47" s="90"/>
      <c r="G47" s="90"/>
      <c r="H47" s="90"/>
      <c r="I47" s="90"/>
      <c r="J47" s="90"/>
      <c r="K47" s="90"/>
      <c r="L47" s="90"/>
      <c r="M47" s="90"/>
      <c r="N47" s="90"/>
      <c r="O47" s="90"/>
      <c r="P47" s="90"/>
      <c r="Q47" s="273"/>
      <c r="R47" s="273"/>
      <c r="S47" s="273"/>
      <c r="T47" s="273"/>
      <c r="U47" s="274"/>
    </row>
    <row r="48" spans="2:21" ht="13.2">
      <c r="B48" s="275" t="s">
        <v>133</v>
      </c>
      <c r="C48" s="276"/>
      <c r="D48" s="276"/>
      <c r="E48" s="276"/>
      <c r="F48" s="276"/>
      <c r="G48" s="276"/>
      <c r="H48" s="276"/>
      <c r="I48" s="276"/>
      <c r="J48" s="276"/>
      <c r="K48" s="276"/>
      <c r="L48" s="276"/>
      <c r="M48" s="276"/>
      <c r="N48" s="276"/>
      <c r="O48" s="276"/>
      <c r="P48" s="276"/>
      <c r="Q48" s="276"/>
      <c r="R48" s="276"/>
      <c r="S48" s="276"/>
      <c r="T48" s="276"/>
      <c r="U48" s="277"/>
    </row>
    <row r="49" spans="2:23" ht="13.2">
      <c r="B49" s="278"/>
      <c r="C49" s="279"/>
      <c r="D49" s="279"/>
      <c r="E49" s="279"/>
      <c r="F49" s="279"/>
      <c r="G49" s="279"/>
      <c r="H49" s="279"/>
      <c r="I49" s="279"/>
      <c r="J49" s="279"/>
      <c r="K49" s="279"/>
      <c r="L49" s="279"/>
      <c r="M49" s="279"/>
      <c r="N49" s="279"/>
      <c r="O49" s="279"/>
      <c r="P49" s="279"/>
      <c r="Q49" s="279"/>
      <c r="R49" s="279"/>
      <c r="S49" s="279"/>
      <c r="T49" s="279"/>
      <c r="U49" s="280"/>
    </row>
    <row r="50" spans="2:23" ht="13.8" thickBot="1">
      <c r="B50" s="281"/>
      <c r="C50" s="282"/>
      <c r="D50" s="282"/>
      <c r="E50" s="282"/>
      <c r="F50" s="282"/>
      <c r="G50" s="282"/>
      <c r="H50" s="282"/>
      <c r="I50" s="282"/>
      <c r="J50" s="282"/>
      <c r="K50" s="282"/>
      <c r="L50" s="282"/>
      <c r="M50" s="282"/>
      <c r="N50" s="282"/>
      <c r="O50" s="282"/>
      <c r="P50" s="282"/>
      <c r="Q50" s="282"/>
      <c r="R50" s="282"/>
      <c r="S50" s="282"/>
      <c r="T50" s="282"/>
      <c r="U50" s="283"/>
    </row>
    <row r="51" spans="2:23" ht="20.399999999999999">
      <c r="B51" s="308" t="s">
        <v>40</v>
      </c>
      <c r="C51" s="309"/>
      <c r="D51" s="309"/>
      <c r="E51" s="94" t="s">
        <v>41</v>
      </c>
      <c r="F51" s="95" t="s">
        <v>42</v>
      </c>
      <c r="G51" s="93" t="s">
        <v>43</v>
      </c>
      <c r="H51" s="96" t="s">
        <v>42</v>
      </c>
      <c r="I51" s="93" t="s">
        <v>44</v>
      </c>
      <c r="J51" s="96" t="s">
        <v>42</v>
      </c>
      <c r="K51" s="93" t="s">
        <v>45</v>
      </c>
      <c r="L51" s="96" t="s">
        <v>42</v>
      </c>
      <c r="M51" s="93" t="s">
        <v>46</v>
      </c>
      <c r="N51" s="96" t="s">
        <v>42</v>
      </c>
      <c r="O51" s="93" t="s">
        <v>47</v>
      </c>
      <c r="P51" s="96" t="s">
        <v>42</v>
      </c>
      <c r="Q51" s="379" t="e" vm="1">
        <v>#VALUE!</v>
      </c>
      <c r="R51" s="380"/>
      <c r="S51" s="380"/>
      <c r="T51" s="380"/>
      <c r="U51" s="381"/>
      <c r="W51"/>
    </row>
    <row r="52" spans="2:23" ht="14.4" customHeight="1">
      <c r="B52" s="310" t="s">
        <v>48</v>
      </c>
      <c r="C52" s="311"/>
      <c r="D52" s="311"/>
      <c r="E52" s="97">
        <f>+S33</f>
        <v>1750905</v>
      </c>
      <c r="F52" s="42">
        <v>1</v>
      </c>
      <c r="G52" s="97">
        <f>+E52*1.2</f>
        <v>2101086</v>
      </c>
      <c r="H52" s="42">
        <v>1</v>
      </c>
      <c r="I52" s="97">
        <f>+E52*1.5</f>
        <v>2626357.5</v>
      </c>
      <c r="J52" s="42">
        <v>1</v>
      </c>
      <c r="K52" s="249">
        <f>+E52*1.8</f>
        <v>3151629</v>
      </c>
      <c r="L52" s="43">
        <v>1</v>
      </c>
      <c r="M52" s="249">
        <f>+E52*2</f>
        <v>3501810</v>
      </c>
      <c r="N52" s="43">
        <v>1</v>
      </c>
      <c r="O52" s="249">
        <f>+E52*2.5</f>
        <v>4377262.5</v>
      </c>
      <c r="P52" s="43">
        <v>1</v>
      </c>
      <c r="Q52" s="382"/>
      <c r="R52" s="273"/>
      <c r="S52" s="273"/>
      <c r="T52" s="273"/>
      <c r="U52" s="274"/>
    </row>
    <row r="53" spans="2:23" ht="14.4" customHeight="1">
      <c r="B53" s="310" t="s">
        <v>49</v>
      </c>
      <c r="C53" s="311"/>
      <c r="D53" s="311"/>
      <c r="E53" s="97">
        <v>249095</v>
      </c>
      <c r="F53" s="98">
        <f>+E53/E52</f>
        <v>0.14226642793298322</v>
      </c>
      <c r="G53" s="97">
        <f>+E53</f>
        <v>249095</v>
      </c>
      <c r="H53" s="98">
        <f>+G53/G52</f>
        <v>0.11855535661081935</v>
      </c>
      <c r="I53" s="44">
        <f>+E53</f>
        <v>249095</v>
      </c>
      <c r="J53" s="98">
        <f>+I53/I52</f>
        <v>9.4844285288655489E-2</v>
      </c>
      <c r="K53" s="97">
        <f>+I53</f>
        <v>249095</v>
      </c>
      <c r="L53" s="98">
        <f>+K53/K52</f>
        <v>7.9036904407212907E-2</v>
      </c>
      <c r="M53" s="97">
        <f>+K53</f>
        <v>249095</v>
      </c>
      <c r="N53" s="98">
        <f>+M53/M52</f>
        <v>7.113321396649161E-2</v>
      </c>
      <c r="O53" s="97">
        <v>0</v>
      </c>
      <c r="P53" s="98">
        <f>+O53/O52</f>
        <v>0</v>
      </c>
      <c r="Q53" s="382"/>
      <c r="R53" s="273"/>
      <c r="S53" s="273"/>
      <c r="T53" s="273"/>
      <c r="U53" s="274"/>
    </row>
    <row r="54" spans="2:23" ht="15" customHeight="1" thickBot="1">
      <c r="B54" s="312" t="s">
        <v>50</v>
      </c>
      <c r="C54" s="313"/>
      <c r="D54" s="313"/>
      <c r="E54" s="99">
        <f>+E53+E52</f>
        <v>2000000</v>
      </c>
      <c r="F54" s="100">
        <f>+E54/E52</f>
        <v>1.1422664279329833</v>
      </c>
      <c r="G54" s="99">
        <f>+G53+G52</f>
        <v>2350181</v>
      </c>
      <c r="H54" s="100">
        <f>+G54/G52</f>
        <v>1.1185553566108193</v>
      </c>
      <c r="I54" s="99">
        <f>+I53+I52</f>
        <v>2875452.5</v>
      </c>
      <c r="J54" s="100">
        <f>+I54/I52</f>
        <v>1.0948442852886555</v>
      </c>
      <c r="K54" s="99">
        <f>+K53+K52</f>
        <v>3400724</v>
      </c>
      <c r="L54" s="100">
        <f>+K54/K52</f>
        <v>1.079036904407213</v>
      </c>
      <c r="M54" s="99">
        <f>+M53+M52</f>
        <v>3750905</v>
      </c>
      <c r="N54" s="100">
        <f>+M54/M52</f>
        <v>1.0711332139664915</v>
      </c>
      <c r="O54" s="99">
        <f>+O53+O52</f>
        <v>4377262.5</v>
      </c>
      <c r="P54" s="100">
        <f>+O54/O52</f>
        <v>1</v>
      </c>
      <c r="Q54" s="382"/>
      <c r="R54" s="273"/>
      <c r="S54" s="273"/>
      <c r="T54" s="273"/>
      <c r="U54" s="274"/>
    </row>
    <row r="55" spans="2:23" ht="15" customHeight="1" thickBot="1">
      <c r="B55" s="314" t="s">
        <v>51</v>
      </c>
      <c r="C55" s="315"/>
      <c r="D55" s="315"/>
      <c r="E55" s="315"/>
      <c r="F55" s="315"/>
      <c r="G55" s="315"/>
      <c r="H55" s="315"/>
      <c r="I55" s="315"/>
      <c r="J55" s="315"/>
      <c r="K55" s="315"/>
      <c r="L55" s="315"/>
      <c r="M55" s="315"/>
      <c r="N55" s="315"/>
      <c r="O55" s="315"/>
      <c r="P55" s="316"/>
      <c r="Q55" s="382"/>
      <c r="R55" s="273"/>
      <c r="S55" s="273"/>
      <c r="T55" s="273"/>
      <c r="U55" s="274"/>
    </row>
    <row r="56" spans="2:23" ht="26.85" customHeight="1" thickBot="1">
      <c r="B56" s="317" t="s">
        <v>52</v>
      </c>
      <c r="C56" s="318"/>
      <c r="D56" s="318"/>
      <c r="E56" s="318"/>
      <c r="F56" s="318"/>
      <c r="G56" s="318"/>
      <c r="H56" s="318"/>
      <c r="I56" s="318"/>
      <c r="J56" s="318"/>
      <c r="K56" s="318"/>
      <c r="L56" s="318"/>
      <c r="M56" s="318"/>
      <c r="N56" s="318"/>
      <c r="O56" s="318"/>
      <c r="P56" s="319"/>
      <c r="Q56" s="382"/>
      <c r="R56" s="273"/>
      <c r="S56" s="273"/>
      <c r="T56" s="273"/>
      <c r="U56" s="274"/>
    </row>
    <row r="57" spans="2:23" ht="14.4" customHeight="1">
      <c r="B57" s="320" t="s">
        <v>53</v>
      </c>
      <c r="C57" s="321"/>
      <c r="D57" s="321"/>
      <c r="E57" s="45">
        <f>+F57*E52</f>
        <v>145850.38649999999</v>
      </c>
      <c r="F57" s="46">
        <v>8.3299999999999999E-2</v>
      </c>
      <c r="G57" s="45">
        <f>+H57*G52</f>
        <v>175020.4638</v>
      </c>
      <c r="H57" s="46">
        <v>8.3299999999999999E-2</v>
      </c>
      <c r="I57" s="45">
        <f>+J57*I52</f>
        <v>218775.57975</v>
      </c>
      <c r="J57" s="46">
        <v>8.3299999999999999E-2</v>
      </c>
      <c r="K57" s="45">
        <f>+L57*K52</f>
        <v>262530.69569999998</v>
      </c>
      <c r="L57" s="46">
        <v>8.3299999999999999E-2</v>
      </c>
      <c r="M57" s="45">
        <f>+N57*M52</f>
        <v>291700.77299999999</v>
      </c>
      <c r="N57" s="46">
        <v>8.3299999999999999E-2</v>
      </c>
      <c r="O57" s="45">
        <f>+P57*O52</f>
        <v>364625.96625</v>
      </c>
      <c r="P57" s="46">
        <v>8.3299999999999999E-2</v>
      </c>
      <c r="Q57" s="382"/>
      <c r="R57" s="273"/>
      <c r="S57" s="273"/>
      <c r="T57" s="273"/>
      <c r="U57" s="274"/>
    </row>
    <row r="58" spans="2:23" ht="14.4" customHeight="1">
      <c r="B58" s="322" t="s">
        <v>54</v>
      </c>
      <c r="C58" s="323"/>
      <c r="D58" s="323"/>
      <c r="E58" s="47">
        <f>+F58*E52</f>
        <v>21010.86</v>
      </c>
      <c r="F58" s="48">
        <v>1.2E-2</v>
      </c>
      <c r="G58" s="47">
        <f>+H58*G52</f>
        <v>25213.031999999999</v>
      </c>
      <c r="H58" s="48">
        <v>1.2E-2</v>
      </c>
      <c r="I58" s="47">
        <f>+J58*I52</f>
        <v>31516.29</v>
      </c>
      <c r="J58" s="48">
        <v>1.2E-2</v>
      </c>
      <c r="K58" s="47">
        <f>+L58*K52</f>
        <v>37819.548000000003</v>
      </c>
      <c r="L58" s="48">
        <v>1.2E-2</v>
      </c>
      <c r="M58" s="47">
        <f>+N58*M52</f>
        <v>42021.72</v>
      </c>
      <c r="N58" s="48">
        <v>1.2E-2</v>
      </c>
      <c r="O58" s="47">
        <f>+P58*O52</f>
        <v>52527.15</v>
      </c>
      <c r="P58" s="48">
        <v>1.2E-2</v>
      </c>
      <c r="Q58" s="382"/>
      <c r="R58" s="273"/>
      <c r="S58" s="273"/>
      <c r="T58" s="273"/>
      <c r="U58" s="274"/>
    </row>
    <row r="59" spans="2:23" ht="14.4" customHeight="1">
      <c r="B59" s="322" t="s">
        <v>55</v>
      </c>
      <c r="C59" s="323"/>
      <c r="D59" s="323"/>
      <c r="E59" s="47">
        <f>+F59*E52</f>
        <v>145850.38649999999</v>
      </c>
      <c r="F59" s="101">
        <v>8.3299999999999999E-2</v>
      </c>
      <c r="G59" s="47">
        <f>+H59*G52</f>
        <v>175020.4638</v>
      </c>
      <c r="H59" s="101">
        <v>8.3299999999999999E-2</v>
      </c>
      <c r="I59" s="47">
        <f>+J59*I52</f>
        <v>218775.57975</v>
      </c>
      <c r="J59" s="101">
        <v>8.3299999999999999E-2</v>
      </c>
      <c r="K59" s="47">
        <f>+L59*K52</f>
        <v>262530.69569999998</v>
      </c>
      <c r="L59" s="101">
        <v>8.3299999999999999E-2</v>
      </c>
      <c r="M59" s="47">
        <f>+N59*M52</f>
        <v>291700.77299999999</v>
      </c>
      <c r="N59" s="101">
        <v>8.3299999999999999E-2</v>
      </c>
      <c r="O59" s="47">
        <f>+P59*O52</f>
        <v>364625.96625</v>
      </c>
      <c r="P59" s="101">
        <v>8.3299999999999999E-2</v>
      </c>
      <c r="Q59" s="382"/>
      <c r="R59" s="273"/>
      <c r="S59" s="273"/>
      <c r="T59" s="273"/>
      <c r="U59" s="274"/>
    </row>
    <row r="60" spans="2:23" ht="15" customHeight="1" thickBot="1">
      <c r="B60" s="322" t="s">
        <v>56</v>
      </c>
      <c r="C60" s="323"/>
      <c r="D60" s="323"/>
      <c r="E60" s="47">
        <f>+F60*E52</f>
        <v>73012.738500000007</v>
      </c>
      <c r="F60" s="101">
        <v>4.1700000000000001E-2</v>
      </c>
      <c r="G60" s="47">
        <f>+H60*G52</f>
        <v>87615.286200000002</v>
      </c>
      <c r="H60" s="101">
        <v>4.1700000000000001E-2</v>
      </c>
      <c r="I60" s="47">
        <f>+J60*I52</f>
        <v>109519.10775</v>
      </c>
      <c r="J60" s="101">
        <v>4.1700000000000001E-2</v>
      </c>
      <c r="K60" s="47">
        <f>+L60*K52</f>
        <v>131422.92929999999</v>
      </c>
      <c r="L60" s="101">
        <v>4.1700000000000001E-2</v>
      </c>
      <c r="M60" s="47">
        <f>+N60*M52</f>
        <v>146025.47700000001</v>
      </c>
      <c r="N60" s="101">
        <v>4.1700000000000001E-2</v>
      </c>
      <c r="O60" s="47">
        <f>+P60*O52</f>
        <v>182531.84625</v>
      </c>
      <c r="P60" s="101">
        <v>4.1700000000000001E-2</v>
      </c>
      <c r="Q60" s="382"/>
      <c r="R60" s="273"/>
      <c r="S60" s="273"/>
      <c r="T60" s="273"/>
      <c r="U60" s="274"/>
    </row>
    <row r="61" spans="2:23" ht="15" customHeight="1" thickBot="1">
      <c r="B61" s="330" t="s">
        <v>57</v>
      </c>
      <c r="C61" s="331"/>
      <c r="D61" s="331"/>
      <c r="E61" s="331"/>
      <c r="F61" s="331"/>
      <c r="G61" s="331"/>
      <c r="H61" s="331"/>
      <c r="I61" s="331"/>
      <c r="J61" s="331"/>
      <c r="K61" s="331"/>
      <c r="L61" s="331"/>
      <c r="M61" s="331"/>
      <c r="N61" s="331"/>
      <c r="O61" s="331"/>
      <c r="P61" s="332"/>
      <c r="Q61" s="382"/>
      <c r="R61" s="273"/>
      <c r="S61" s="273"/>
      <c r="T61" s="273"/>
      <c r="U61" s="274"/>
    </row>
    <row r="62" spans="2:23" ht="14.4" customHeight="1">
      <c r="B62" s="322" t="s">
        <v>58</v>
      </c>
      <c r="C62" s="323"/>
      <c r="D62" s="323"/>
      <c r="E62" s="102">
        <f>+E52*F62</f>
        <v>0</v>
      </c>
      <c r="F62" s="48">
        <f>8.5%*0</f>
        <v>0</v>
      </c>
      <c r="G62" s="102">
        <f>+G52*H62</f>
        <v>0</v>
      </c>
      <c r="H62" s="48">
        <f>8.5%*0</f>
        <v>0</v>
      </c>
      <c r="I62" s="102">
        <f>+I52*J62</f>
        <v>0</v>
      </c>
      <c r="J62" s="48">
        <f>8.5%*0</f>
        <v>0</v>
      </c>
      <c r="K62" s="102">
        <f>+K52*L62</f>
        <v>0</v>
      </c>
      <c r="L62" s="48">
        <f>8.5%*0</f>
        <v>0</v>
      </c>
      <c r="M62" s="102">
        <f>+M52*N62</f>
        <v>0</v>
      </c>
      <c r="N62" s="48">
        <f>8.5%*0</f>
        <v>0</v>
      </c>
      <c r="O62" s="102">
        <f>+O52*P62</f>
        <v>0</v>
      </c>
      <c r="P62" s="48">
        <f>8.5%*0</f>
        <v>0</v>
      </c>
      <c r="Q62" s="382"/>
      <c r="R62" s="273"/>
      <c r="S62" s="273"/>
      <c r="T62" s="273"/>
      <c r="U62" s="274"/>
    </row>
    <row r="63" spans="2:23" ht="11.25" customHeight="1">
      <c r="B63" s="322" t="s">
        <v>59</v>
      </c>
      <c r="C63" s="323"/>
      <c r="D63" s="323"/>
      <c r="E63" s="102">
        <f>+F63*$E$52</f>
        <v>210108.6</v>
      </c>
      <c r="F63" s="48">
        <v>0.12</v>
      </c>
      <c r="G63" s="47">
        <f>+H63*$G$52</f>
        <v>252130.31999999998</v>
      </c>
      <c r="H63" s="48">
        <v>0.12</v>
      </c>
      <c r="I63" s="47">
        <f>+J63*$I$52</f>
        <v>315162.89999999997</v>
      </c>
      <c r="J63" s="48">
        <v>0.12</v>
      </c>
      <c r="K63" s="47">
        <f>+L63*$K$52</f>
        <v>378195.48</v>
      </c>
      <c r="L63" s="48">
        <v>0.12</v>
      </c>
      <c r="M63" s="47">
        <f>+N63*$M$52</f>
        <v>420217.2</v>
      </c>
      <c r="N63" s="48">
        <v>0.12</v>
      </c>
      <c r="O63" s="47">
        <f>+P63*$O$52</f>
        <v>525271.5</v>
      </c>
      <c r="P63" s="48">
        <v>0.12</v>
      </c>
      <c r="Q63" s="382"/>
      <c r="R63" s="273"/>
      <c r="S63" s="273"/>
      <c r="T63" s="273"/>
      <c r="U63" s="274"/>
    </row>
    <row r="64" spans="2:23" ht="11.25" customHeight="1" thickBot="1">
      <c r="B64" s="322" t="s">
        <v>60</v>
      </c>
      <c r="C64" s="323"/>
      <c r="D64" s="323"/>
      <c r="E64" s="102">
        <f>+F64*$E$52</f>
        <v>121862.988</v>
      </c>
      <c r="F64" s="48">
        <v>6.9599999999999995E-2</v>
      </c>
      <c r="G64" s="47">
        <f>+H64*$G$52</f>
        <v>146235.58559999999</v>
      </c>
      <c r="H64" s="48">
        <v>6.9599999999999995E-2</v>
      </c>
      <c r="I64" s="47">
        <f>+J64*$I$52</f>
        <v>182794.48199999999</v>
      </c>
      <c r="J64" s="48">
        <v>6.9599999999999995E-2</v>
      </c>
      <c r="K64" s="47">
        <f>+L64*$K$52</f>
        <v>219353.37839999999</v>
      </c>
      <c r="L64" s="48">
        <v>6.9599999999999995E-2</v>
      </c>
      <c r="M64" s="47">
        <f>+N64*$M$52</f>
        <v>243725.976</v>
      </c>
      <c r="N64" s="48">
        <v>6.9599999999999995E-2</v>
      </c>
      <c r="O64" s="47">
        <f>+P64*$O$52</f>
        <v>304657.46999999997</v>
      </c>
      <c r="P64" s="48">
        <v>6.9599999999999995E-2</v>
      </c>
      <c r="Q64" s="382"/>
      <c r="R64" s="273"/>
      <c r="S64" s="273"/>
      <c r="T64" s="273"/>
      <c r="U64" s="274"/>
    </row>
    <row r="65" spans="2:21" ht="11.25" customHeight="1" thickBot="1">
      <c r="B65" s="314" t="s">
        <v>61</v>
      </c>
      <c r="C65" s="315"/>
      <c r="D65" s="315"/>
      <c r="E65" s="315"/>
      <c r="F65" s="315"/>
      <c r="G65" s="315"/>
      <c r="H65" s="315"/>
      <c r="I65" s="315"/>
      <c r="J65" s="315"/>
      <c r="K65" s="315"/>
      <c r="L65" s="315"/>
      <c r="M65" s="315"/>
      <c r="N65" s="315"/>
      <c r="O65" s="315"/>
      <c r="P65" s="316"/>
      <c r="Q65" s="382"/>
      <c r="R65" s="273"/>
      <c r="S65" s="273"/>
      <c r="T65" s="273"/>
      <c r="U65" s="274"/>
    </row>
    <row r="66" spans="2:21" ht="11.25" customHeight="1">
      <c r="B66" s="310" t="s">
        <v>62</v>
      </c>
      <c r="C66" s="311"/>
      <c r="D66" s="311"/>
      <c r="E66" s="49">
        <f>+F66*$E$52</f>
        <v>70036.2</v>
      </c>
      <c r="F66" s="42">
        <v>0.04</v>
      </c>
      <c r="G66" s="49">
        <f>+H66*$G$52</f>
        <v>84043.44</v>
      </c>
      <c r="H66" s="42">
        <v>0.04</v>
      </c>
      <c r="I66" s="49">
        <f>+J66*$I$52</f>
        <v>105054.3</v>
      </c>
      <c r="J66" s="42">
        <v>0.04</v>
      </c>
      <c r="K66" s="49">
        <f>+L66*$K$52</f>
        <v>126065.16</v>
      </c>
      <c r="L66" s="42">
        <v>0.04</v>
      </c>
      <c r="M66" s="49">
        <f>+N66*$M$52</f>
        <v>140072.4</v>
      </c>
      <c r="N66" s="42">
        <v>0.04</v>
      </c>
      <c r="O66" s="49">
        <f>+P66*$O$52</f>
        <v>175090.5</v>
      </c>
      <c r="P66" s="42">
        <v>0.04</v>
      </c>
      <c r="Q66" s="382"/>
      <c r="R66" s="273"/>
      <c r="S66" s="273"/>
      <c r="T66" s="273"/>
      <c r="U66" s="274"/>
    </row>
    <row r="67" spans="2:21" ht="24.75" customHeight="1">
      <c r="B67" s="324" t="s">
        <v>63</v>
      </c>
      <c r="C67" s="325"/>
      <c r="D67" s="326"/>
      <c r="E67" s="49">
        <f>+F67*$E$52</f>
        <v>43772.625</v>
      </c>
      <c r="F67" s="42">
        <v>2.5000000000000001E-2</v>
      </c>
      <c r="G67" s="49">
        <f>+H67*$G$52</f>
        <v>52527.15</v>
      </c>
      <c r="H67" s="42">
        <v>2.5000000000000001E-2</v>
      </c>
      <c r="I67" s="49">
        <f>+J67*$I$52</f>
        <v>65658.9375</v>
      </c>
      <c r="J67" s="42">
        <v>2.5000000000000001E-2</v>
      </c>
      <c r="K67" s="49">
        <f>+L67*$K$52</f>
        <v>78790.725000000006</v>
      </c>
      <c r="L67" s="42">
        <v>2.5000000000000001E-2</v>
      </c>
      <c r="M67" s="49">
        <f>+N67*$M$52</f>
        <v>87545.25</v>
      </c>
      <c r="N67" s="42">
        <v>2.5000000000000001E-2</v>
      </c>
      <c r="O67" s="49">
        <f>+P67*$O$52</f>
        <v>109431.5625</v>
      </c>
      <c r="P67" s="42">
        <v>2.5000000000000001E-2</v>
      </c>
      <c r="Q67" s="382"/>
      <c r="R67" s="273"/>
      <c r="S67" s="273"/>
      <c r="T67" s="273"/>
      <c r="U67" s="274"/>
    </row>
    <row r="68" spans="2:21" ht="13.5" customHeight="1">
      <c r="B68" s="310" t="s">
        <v>64</v>
      </c>
      <c r="C68" s="311"/>
      <c r="D68" s="311"/>
      <c r="E68" s="97">
        <f>+E52*F68</f>
        <v>0</v>
      </c>
      <c r="F68" s="42">
        <v>0</v>
      </c>
      <c r="G68" s="97">
        <f>+G52*H68</f>
        <v>0</v>
      </c>
      <c r="H68" s="42">
        <v>0</v>
      </c>
      <c r="I68" s="97">
        <f>+I52*J68</f>
        <v>0</v>
      </c>
      <c r="J68" s="42">
        <v>0</v>
      </c>
      <c r="K68" s="97">
        <f>+K52*L68</f>
        <v>0</v>
      </c>
      <c r="L68" s="42">
        <v>0</v>
      </c>
      <c r="M68" s="97">
        <f>+M52*N68</f>
        <v>0</v>
      </c>
      <c r="N68" s="42">
        <v>0</v>
      </c>
      <c r="O68" s="97">
        <f>+O52*P68</f>
        <v>0</v>
      </c>
      <c r="P68" s="42">
        <v>0</v>
      </c>
      <c r="Q68" s="382"/>
      <c r="R68" s="273"/>
      <c r="S68" s="273"/>
      <c r="T68" s="273"/>
      <c r="U68" s="274"/>
    </row>
    <row r="69" spans="2:21" ht="12.75" customHeight="1" thickBot="1">
      <c r="B69" s="312" t="s">
        <v>65</v>
      </c>
      <c r="C69" s="313"/>
      <c r="D69" s="313"/>
      <c r="E69" s="99">
        <f>+E52*F69</f>
        <v>0</v>
      </c>
      <c r="F69" s="50">
        <v>0</v>
      </c>
      <c r="G69" s="99">
        <f>+G52*H69</f>
        <v>0</v>
      </c>
      <c r="H69" s="42">
        <v>0</v>
      </c>
      <c r="I69" s="99">
        <f>+I52*J69</f>
        <v>0</v>
      </c>
      <c r="J69" s="42">
        <v>0</v>
      </c>
      <c r="K69" s="99">
        <f>+K52*L69</f>
        <v>0</v>
      </c>
      <c r="L69" s="42">
        <v>0</v>
      </c>
      <c r="M69" s="99">
        <f>+M52*N69</f>
        <v>0</v>
      </c>
      <c r="N69" s="42">
        <v>0</v>
      </c>
      <c r="O69" s="99">
        <f>+O52*P69</f>
        <v>0</v>
      </c>
      <c r="P69" s="42">
        <v>0</v>
      </c>
      <c r="Q69" s="382"/>
      <c r="R69" s="273"/>
      <c r="S69" s="273"/>
      <c r="T69" s="273"/>
      <c r="U69" s="274"/>
    </row>
    <row r="70" spans="2:21" ht="11.25" customHeight="1" thickBot="1">
      <c r="B70" s="314" t="s">
        <v>66</v>
      </c>
      <c r="C70" s="315"/>
      <c r="D70" s="315"/>
      <c r="E70" s="315"/>
      <c r="F70" s="315"/>
      <c r="G70" s="315"/>
      <c r="H70" s="315"/>
      <c r="I70" s="315"/>
      <c r="J70" s="315"/>
      <c r="K70" s="315"/>
      <c r="L70" s="315"/>
      <c r="M70" s="315"/>
      <c r="N70" s="315"/>
      <c r="O70" s="315"/>
      <c r="P70" s="316"/>
      <c r="Q70" s="382"/>
      <c r="R70" s="273"/>
      <c r="S70" s="273"/>
      <c r="T70" s="273"/>
      <c r="U70" s="274"/>
    </row>
    <row r="71" spans="2:21" ht="11.25" customHeight="1">
      <c r="B71" s="327" t="s">
        <v>67</v>
      </c>
      <c r="C71" s="328"/>
      <c r="D71" s="329"/>
      <c r="E71" s="103">
        <f>+E52*F71</f>
        <v>48149.887499999997</v>
      </c>
      <c r="F71" s="51">
        <v>2.75E-2</v>
      </c>
      <c r="G71" s="103">
        <f>+G52*H71</f>
        <v>57779.864999999998</v>
      </c>
      <c r="H71" s="52">
        <v>2.75E-2</v>
      </c>
      <c r="I71" s="103">
        <f>+I52*J71</f>
        <v>72224.831250000003</v>
      </c>
      <c r="J71" s="51">
        <v>2.75E-2</v>
      </c>
      <c r="K71" s="103">
        <f>+K52*L71</f>
        <v>86669.797500000001</v>
      </c>
      <c r="L71" s="51">
        <v>2.75E-2</v>
      </c>
      <c r="M71" s="103">
        <f>+M52*N71</f>
        <v>96299.774999999994</v>
      </c>
      <c r="N71" s="51">
        <v>2.75E-2</v>
      </c>
      <c r="O71" s="103">
        <f>+O52*P71</f>
        <v>0</v>
      </c>
      <c r="P71" s="53">
        <v>0</v>
      </c>
      <c r="Q71" s="382"/>
      <c r="R71" s="273"/>
      <c r="S71" s="273"/>
      <c r="T71" s="273"/>
      <c r="U71" s="274"/>
    </row>
    <row r="72" spans="2:21" ht="25.5" customHeight="1" thickBot="1">
      <c r="B72" s="346" t="s">
        <v>68</v>
      </c>
      <c r="C72" s="347"/>
      <c r="D72" s="348"/>
      <c r="E72" s="99">
        <f>+F72*E52</f>
        <v>23637.217499999999</v>
      </c>
      <c r="F72" s="50">
        <v>1.35E-2</v>
      </c>
      <c r="G72" s="99">
        <f>+H72*G52</f>
        <v>28364.661</v>
      </c>
      <c r="H72" s="54">
        <v>1.35E-2</v>
      </c>
      <c r="I72" s="99">
        <f>+J72*I52</f>
        <v>35455.826249999998</v>
      </c>
      <c r="J72" s="50">
        <v>1.35E-2</v>
      </c>
      <c r="K72" s="99">
        <f>+L72*K52</f>
        <v>42546.991499999996</v>
      </c>
      <c r="L72" s="50">
        <v>1.35E-2</v>
      </c>
      <c r="M72" s="99">
        <f>+N72*M52</f>
        <v>47274.434999999998</v>
      </c>
      <c r="N72" s="50">
        <v>1.35E-2</v>
      </c>
      <c r="O72" s="99">
        <f>+P72*O52</f>
        <v>0</v>
      </c>
      <c r="P72" s="55">
        <v>0</v>
      </c>
      <c r="Q72" s="382"/>
      <c r="R72" s="273"/>
      <c r="S72" s="273"/>
      <c r="T72" s="273"/>
      <c r="U72" s="274"/>
    </row>
    <row r="73" spans="2:21" ht="11.25" customHeight="1">
      <c r="B73" s="349" t="s">
        <v>69</v>
      </c>
      <c r="C73" s="350"/>
      <c r="D73" s="350"/>
      <c r="E73" s="350"/>
      <c r="F73" s="350"/>
      <c r="G73" s="350"/>
      <c r="H73" s="350"/>
      <c r="I73" s="350"/>
      <c r="J73" s="350"/>
      <c r="K73" s="350"/>
      <c r="L73" s="350"/>
      <c r="M73" s="350"/>
      <c r="N73" s="350"/>
      <c r="O73" s="350"/>
      <c r="P73" s="351"/>
      <c r="Q73" s="382"/>
      <c r="R73" s="273"/>
      <c r="S73" s="273"/>
      <c r="T73" s="273"/>
      <c r="U73" s="274"/>
    </row>
    <row r="74" spans="2:21" ht="27" customHeight="1">
      <c r="B74" s="352" t="s">
        <v>40</v>
      </c>
      <c r="C74" s="353"/>
      <c r="D74" s="353"/>
      <c r="E74" s="105" t="s">
        <v>41</v>
      </c>
      <c r="F74" s="106" t="s">
        <v>42</v>
      </c>
      <c r="G74" s="104" t="s">
        <v>43</v>
      </c>
      <c r="H74" s="106" t="s">
        <v>42</v>
      </c>
      <c r="I74" s="104" t="s">
        <v>44</v>
      </c>
      <c r="J74" s="106" t="s">
        <v>42</v>
      </c>
      <c r="K74" s="104" t="s">
        <v>45</v>
      </c>
      <c r="L74" s="106" t="s">
        <v>42</v>
      </c>
      <c r="M74" s="104" t="s">
        <v>46</v>
      </c>
      <c r="N74" s="106" t="s">
        <v>42</v>
      </c>
      <c r="O74" s="104" t="s">
        <v>47</v>
      </c>
      <c r="P74" s="107" t="s">
        <v>42</v>
      </c>
      <c r="Q74" s="382"/>
      <c r="R74" s="273"/>
      <c r="S74" s="273"/>
      <c r="T74" s="273"/>
      <c r="U74" s="274"/>
    </row>
    <row r="75" spans="2:21" ht="11.25" customHeight="1" thickBot="1">
      <c r="B75" s="354" t="s">
        <v>70</v>
      </c>
      <c r="C75" s="355"/>
      <c r="D75" s="355"/>
      <c r="E75" s="108">
        <f>+F75*E52</f>
        <v>2903291.8895</v>
      </c>
      <c r="F75" s="109">
        <f>+F72+F71+F69+F68+F67+F66+F64+F63+F62+F60+F59+F58+F57+F53+F52</f>
        <v>1.6581664279329833</v>
      </c>
      <c r="G75" s="108">
        <f>+H75*G52</f>
        <v>3434131.2674000002</v>
      </c>
      <c r="H75" s="109">
        <f>+H72+H71+H69+H68+H67+H66+H64+H63+H62+H60+H59+H58+H57+H53+H52</f>
        <v>1.6344553566108195</v>
      </c>
      <c r="I75" s="108">
        <f>+J75*I52</f>
        <v>4230390.3342500003</v>
      </c>
      <c r="J75" s="109">
        <f>+J72+J71+J69+J68+J67+J66+J64+J63+J62+J60+J59+J58+J57+J53+J52</f>
        <v>1.6107442852886555</v>
      </c>
      <c r="K75" s="108">
        <f>+L75*K52</f>
        <v>5026649.4010999994</v>
      </c>
      <c r="L75" s="109">
        <f>+L72+L71+L69+L68+L67+L66+L64+L63+L62+L60+L59+L58+L57+L53+L52</f>
        <v>1.5949369044072128</v>
      </c>
      <c r="M75" s="108">
        <f>+N75*M52</f>
        <v>5557488.7790000001</v>
      </c>
      <c r="N75" s="109">
        <f>+N72+N71+N69+N68+N67+N66+N64+N63+N62+N60+N59+N58+N57+N53+N52</f>
        <v>1.5870332139664916</v>
      </c>
      <c r="O75" s="108">
        <f>+P75*O52</f>
        <v>6456024.4612499997</v>
      </c>
      <c r="P75" s="110">
        <f>+P72+P71+P69+P68+P67+P66+P64+P63+P62+P60+P59+P58+P57+P53+P52</f>
        <v>1.4748999999999999</v>
      </c>
      <c r="Q75" s="383" t="s">
        <v>71</v>
      </c>
      <c r="R75" s="384"/>
      <c r="S75" s="384"/>
      <c r="T75" s="384"/>
      <c r="U75" s="385"/>
    </row>
    <row r="76" spans="2:21" ht="11.25" customHeight="1" thickBot="1">
      <c r="B76" s="82"/>
      <c r="C76" s="83"/>
      <c r="D76" s="83"/>
      <c r="E76" s="84"/>
      <c r="F76" s="246"/>
      <c r="G76" s="84"/>
      <c r="H76" s="246"/>
      <c r="I76" s="84"/>
      <c r="J76" s="246"/>
      <c r="K76" s="246"/>
      <c r="L76" s="246"/>
      <c r="M76" s="246"/>
      <c r="N76" s="246"/>
      <c r="O76" s="246"/>
      <c r="P76" s="246"/>
      <c r="Q76" s="56"/>
      <c r="R76" s="56"/>
      <c r="S76" s="56"/>
      <c r="T76" s="56"/>
      <c r="U76" s="111"/>
    </row>
    <row r="77" spans="2:21" ht="11.25" customHeight="1">
      <c r="B77" s="86" t="s">
        <v>34</v>
      </c>
      <c r="C77" s="87">
        <v>30</v>
      </c>
      <c r="D77" s="83"/>
      <c r="E77" s="84"/>
      <c r="F77" s="246"/>
      <c r="G77" s="84"/>
      <c r="H77" s="246"/>
      <c r="I77" s="84"/>
      <c r="J77" s="246"/>
      <c r="K77" s="250"/>
      <c r="L77" s="246"/>
      <c r="M77" s="250"/>
      <c r="N77" s="246"/>
      <c r="O77" s="250"/>
      <c r="P77" s="246"/>
      <c r="Q77" s="56"/>
      <c r="R77" s="56"/>
      <c r="S77" s="56"/>
      <c r="T77" s="56"/>
      <c r="U77" s="111"/>
    </row>
    <row r="78" spans="2:21" ht="11.25" customHeight="1">
      <c r="B78" s="88" t="s">
        <v>35</v>
      </c>
      <c r="C78" s="89">
        <v>4</v>
      </c>
      <c r="D78" s="83"/>
      <c r="E78" s="84"/>
      <c r="F78" s="246"/>
      <c r="G78" s="84"/>
      <c r="H78" s="246"/>
      <c r="I78" s="84"/>
      <c r="J78" s="246"/>
      <c r="K78" s="246"/>
      <c r="L78" s="246"/>
      <c r="M78" s="246"/>
      <c r="N78" s="246"/>
      <c r="O78" s="246"/>
      <c r="P78" s="246"/>
      <c r="Q78" s="56"/>
      <c r="R78" s="56"/>
      <c r="S78" s="56"/>
      <c r="T78" s="56"/>
      <c r="U78" s="111"/>
    </row>
    <row r="79" spans="2:21" ht="12" customHeight="1">
      <c r="B79" s="88" t="s">
        <v>37</v>
      </c>
      <c r="C79" s="89">
        <f>+C46</f>
        <v>6.1016949152542375E-2</v>
      </c>
      <c r="D79" s="90"/>
      <c r="E79" s="251"/>
      <c r="F79" s="252"/>
      <c r="G79" s="90"/>
      <c r="H79" s="90"/>
      <c r="I79" s="90"/>
      <c r="J79" s="90"/>
      <c r="K79" s="90"/>
      <c r="L79" s="90"/>
      <c r="M79" s="90"/>
      <c r="N79" s="90"/>
      <c r="O79" s="90"/>
      <c r="P79" s="90"/>
      <c r="Q79" s="56"/>
      <c r="R79" s="56"/>
      <c r="S79" s="56"/>
      <c r="T79" s="56"/>
      <c r="U79" s="111"/>
    </row>
    <row r="80" spans="2:21" ht="13.5" customHeight="1" thickBot="1">
      <c r="B80" s="91" t="s">
        <v>39</v>
      </c>
      <c r="C80" s="92">
        <f>+C77-C78-C79</f>
        <v>25.938983050847458</v>
      </c>
      <c r="D80" s="90"/>
      <c r="E80" s="253"/>
      <c r="F80" s="90"/>
      <c r="G80" s="90"/>
      <c r="H80" s="90"/>
      <c r="I80" s="90"/>
      <c r="J80" s="90"/>
      <c r="K80" s="90"/>
      <c r="L80" s="90"/>
      <c r="M80" s="90"/>
      <c r="N80" s="90"/>
      <c r="O80" s="90"/>
      <c r="P80" s="90"/>
      <c r="Q80" s="56"/>
      <c r="R80" s="56"/>
      <c r="S80" s="56"/>
      <c r="T80" s="56"/>
      <c r="U80" s="111"/>
    </row>
    <row r="81" spans="2:21" ht="11.25" customHeight="1" thickBot="1">
      <c r="B81" s="337" t="s">
        <v>72</v>
      </c>
      <c r="C81" s="338"/>
      <c r="D81" s="338"/>
      <c r="E81" s="338"/>
      <c r="F81" s="338"/>
      <c r="G81" s="338"/>
      <c r="H81" s="338"/>
      <c r="I81" s="338"/>
      <c r="J81" s="338"/>
      <c r="K81" s="338"/>
      <c r="L81" s="338"/>
      <c r="M81" s="338"/>
      <c r="N81" s="338"/>
      <c r="O81" s="338"/>
      <c r="P81" s="339"/>
      <c r="U81" s="24"/>
    </row>
    <row r="82" spans="2:21" ht="28.5" customHeight="1" thickBot="1">
      <c r="B82" s="356" t="s">
        <v>40</v>
      </c>
      <c r="C82" s="357"/>
      <c r="D82" s="358"/>
      <c r="E82" s="112" t="s">
        <v>41</v>
      </c>
      <c r="F82" s="113" t="s">
        <v>42</v>
      </c>
      <c r="G82" s="114" t="s">
        <v>43</v>
      </c>
      <c r="H82" s="113" t="s">
        <v>42</v>
      </c>
      <c r="I82" s="114" t="s">
        <v>44</v>
      </c>
      <c r="J82" s="115" t="s">
        <v>42</v>
      </c>
      <c r="K82" s="114" t="s">
        <v>45</v>
      </c>
      <c r="L82" s="113" t="s">
        <v>42</v>
      </c>
      <c r="M82" s="114" t="s">
        <v>46</v>
      </c>
      <c r="N82" s="113" t="s">
        <v>42</v>
      </c>
      <c r="O82" s="114" t="s">
        <v>47</v>
      </c>
      <c r="P82" s="115" t="s">
        <v>42</v>
      </c>
      <c r="U82" s="24"/>
    </row>
    <row r="83" spans="2:21" ht="11.25" customHeight="1">
      <c r="B83" s="333" t="s">
        <v>73</v>
      </c>
      <c r="C83" s="334"/>
      <c r="D83" s="334"/>
      <c r="E83" s="116">
        <f>+E54/$C$47</f>
        <v>78107.762234676309</v>
      </c>
      <c r="F83" s="117">
        <f>+E83/E54</f>
        <v>3.9053881117338152E-2</v>
      </c>
      <c r="G83" s="118">
        <f>+G54/$C$47</f>
        <v>91783.689378226904</v>
      </c>
      <c r="H83" s="117">
        <f>+G83/G54</f>
        <v>3.9053881117338159E-2</v>
      </c>
      <c r="I83" s="118">
        <f>+I54/$C$47</f>
        <v>112297.5800935528</v>
      </c>
      <c r="J83" s="119">
        <f>+I83/I54</f>
        <v>3.9053881117338159E-2</v>
      </c>
      <c r="K83" s="118">
        <f>+K54/$C$47</f>
        <v>132811.47080887869</v>
      </c>
      <c r="L83" s="119">
        <f>+K83/K54</f>
        <v>3.9053881117338159E-2</v>
      </c>
      <c r="M83" s="118">
        <f>+M54/$C$47</f>
        <v>146487.39795242928</v>
      </c>
      <c r="N83" s="119">
        <f>+M83/M54</f>
        <v>3.9053881117338159E-2</v>
      </c>
      <c r="O83" s="118">
        <f>+O54/$C$47</f>
        <v>170949.0892943824</v>
      </c>
      <c r="P83" s="119">
        <f>+O83/O54</f>
        <v>3.9053881117338152E-2</v>
      </c>
      <c r="U83" s="24"/>
    </row>
    <row r="84" spans="2:21" ht="11.25" customHeight="1" thickBot="1">
      <c r="B84" s="335" t="s">
        <v>74</v>
      </c>
      <c r="C84" s="336"/>
      <c r="D84" s="336"/>
      <c r="E84" s="120">
        <f>+E75/$C$47</f>
        <v>113384.81630146506</v>
      </c>
      <c r="F84" s="121">
        <f>+E84/E54</f>
        <v>5.669240815073253E-2</v>
      </c>
      <c r="G84" s="122">
        <f>+G75/$C$47</f>
        <v>134116.15425837343</v>
      </c>
      <c r="H84" s="121">
        <f>+G84/G54</f>
        <v>5.7066308619792873E-2</v>
      </c>
      <c r="I84" s="122">
        <f>+I75/$C$47</f>
        <v>165213.16119373593</v>
      </c>
      <c r="J84" s="123">
        <f>+I84/I54</f>
        <v>5.7456404233328817E-2</v>
      </c>
      <c r="K84" s="122">
        <f>+K75/$C$47</f>
        <v>196310.16812909843</v>
      </c>
      <c r="L84" s="123">
        <f>+K84/K54</f>
        <v>5.7725992503095937E-2</v>
      </c>
      <c r="M84" s="122">
        <f>+M75/$C$47</f>
        <v>217041.50608600679</v>
      </c>
      <c r="N84" s="123">
        <f>+M84/M54</f>
        <v>5.7863770499654563E-2</v>
      </c>
      <c r="O84" s="122">
        <f>+O75/$C$47</f>
        <v>252132.8118002846</v>
      </c>
      <c r="P84" s="123">
        <f>+O84/O54</f>
        <v>5.7600569259962042E-2</v>
      </c>
      <c r="U84" s="24"/>
    </row>
    <row r="85" spans="2:21" ht="11.25" customHeight="1" thickBot="1">
      <c r="B85" s="337" t="s">
        <v>75</v>
      </c>
      <c r="C85" s="338"/>
      <c r="D85" s="338"/>
      <c r="E85" s="338"/>
      <c r="F85" s="338"/>
      <c r="G85" s="338"/>
      <c r="H85" s="338"/>
      <c r="I85" s="338"/>
      <c r="J85" s="338"/>
      <c r="K85" s="338"/>
      <c r="L85" s="338"/>
      <c r="M85" s="338"/>
      <c r="N85" s="338"/>
      <c r="O85" s="338"/>
      <c r="P85" s="339"/>
      <c r="U85" s="24"/>
    </row>
    <row r="86" spans="2:21" ht="11.25" customHeight="1">
      <c r="B86" s="340" t="s">
        <v>76</v>
      </c>
      <c r="C86" s="341"/>
      <c r="D86" s="341"/>
      <c r="E86" s="124">
        <f>+E83/8</f>
        <v>9763.4702793345386</v>
      </c>
      <c r="F86" s="125">
        <f>+E86/E54</f>
        <v>4.881735139667269E-3</v>
      </c>
      <c r="G86" s="124">
        <f>+G83/8</f>
        <v>11472.961172278363</v>
      </c>
      <c r="H86" s="125">
        <f>+G86/G54</f>
        <v>4.8817351396672698E-3</v>
      </c>
      <c r="I86" s="124">
        <f>+I83/8</f>
        <v>14037.197511694099</v>
      </c>
      <c r="J86" s="125">
        <f>+I86/I54</f>
        <v>4.8817351396672698E-3</v>
      </c>
      <c r="K86" s="124">
        <f>+K83/8</f>
        <v>16601.433851109836</v>
      </c>
      <c r="L86" s="125">
        <f>+K86/K54</f>
        <v>4.8817351396672698E-3</v>
      </c>
      <c r="M86" s="124">
        <f>+M83/8</f>
        <v>18310.92474405366</v>
      </c>
      <c r="N86" s="125">
        <f>+M86/M54</f>
        <v>4.8817351396672698E-3</v>
      </c>
      <c r="O86" s="124">
        <f>+O83/8</f>
        <v>21368.6361617978</v>
      </c>
      <c r="P86" s="125">
        <f>+O86/O54</f>
        <v>4.881735139667269E-3</v>
      </c>
      <c r="U86" s="24"/>
    </row>
    <row r="87" spans="2:21" ht="11.25" customHeight="1" thickBot="1">
      <c r="B87" s="342" t="s">
        <v>77</v>
      </c>
      <c r="C87" s="343"/>
      <c r="D87" s="343"/>
      <c r="E87" s="122">
        <f>+E84/8</f>
        <v>14173.102037683133</v>
      </c>
      <c r="F87" s="121">
        <f>+E87/E54</f>
        <v>7.0865510188415663E-3</v>
      </c>
      <c r="G87" s="122">
        <f>+G84/8</f>
        <v>16764.519282296678</v>
      </c>
      <c r="H87" s="121">
        <f>+G87/G54</f>
        <v>7.1332885774741091E-3</v>
      </c>
      <c r="I87" s="122">
        <f>+I84/8</f>
        <v>20651.645149216991</v>
      </c>
      <c r="J87" s="121">
        <f>+I87/I54</f>
        <v>7.1820505291661021E-3</v>
      </c>
      <c r="K87" s="122">
        <f>+K84/8</f>
        <v>24538.771016137303</v>
      </c>
      <c r="L87" s="121">
        <f>+K87/K54</f>
        <v>7.2157490628869921E-3</v>
      </c>
      <c r="M87" s="122">
        <f>+M84/8</f>
        <v>27130.188260750849</v>
      </c>
      <c r="N87" s="121">
        <f>+M87/M54</f>
        <v>7.2329713124568203E-3</v>
      </c>
      <c r="O87" s="122">
        <f>+O84/8</f>
        <v>31516.601475035575</v>
      </c>
      <c r="P87" s="121">
        <f>+O87/O54</f>
        <v>7.2000711574952553E-3</v>
      </c>
      <c r="U87" s="24"/>
    </row>
    <row r="88" spans="2:21" ht="11.25" customHeight="1" thickBot="1">
      <c r="B88" s="126"/>
      <c r="C88" s="127"/>
      <c r="D88" s="127"/>
      <c r="E88" s="254"/>
      <c r="F88" s="255"/>
      <c r="G88" s="254"/>
      <c r="H88" s="255"/>
      <c r="I88" s="254"/>
      <c r="J88" s="255"/>
      <c r="K88" s="254"/>
      <c r="L88" s="255"/>
      <c r="M88" s="254"/>
      <c r="N88" s="255"/>
      <c r="O88" s="254"/>
      <c r="P88" s="255"/>
      <c r="U88" s="24"/>
    </row>
    <row r="89" spans="2:21" ht="41.25" customHeight="1" thickBot="1">
      <c r="B89" s="344" t="s">
        <v>78</v>
      </c>
      <c r="C89" s="345"/>
      <c r="D89" s="345"/>
      <c r="E89" s="130" t="s">
        <v>79</v>
      </c>
      <c r="F89" s="130" t="s">
        <v>74</v>
      </c>
      <c r="G89" s="130" t="s">
        <v>80</v>
      </c>
      <c r="H89" s="130" t="s">
        <v>77</v>
      </c>
      <c r="I89" s="131" t="s">
        <v>81</v>
      </c>
      <c r="J89" s="131" t="s">
        <v>82</v>
      </c>
      <c r="K89" s="131" t="s">
        <v>83</v>
      </c>
      <c r="L89" s="255"/>
      <c r="M89" s="254"/>
      <c r="N89" s="255"/>
      <c r="O89" s="254"/>
      <c r="P89" s="255"/>
      <c r="U89" s="24"/>
    </row>
    <row r="90" spans="2:21" ht="11.25" customHeight="1">
      <c r="B90" s="340" t="s">
        <v>84</v>
      </c>
      <c r="C90" s="341"/>
      <c r="D90" s="341"/>
      <c r="E90" s="132">
        <f>+$E$83</f>
        <v>78107.762234676309</v>
      </c>
      <c r="F90" s="133">
        <f>+$E$84</f>
        <v>113384.81630146506</v>
      </c>
      <c r="G90" s="132">
        <f>+$E$86</f>
        <v>9763.4702793345386</v>
      </c>
      <c r="H90" s="133">
        <f>+$E$87</f>
        <v>14173.102037683133</v>
      </c>
      <c r="I90" s="134">
        <f>+F75</f>
        <v>1.6581664279329833</v>
      </c>
      <c r="J90" s="135">
        <f>+$E$75</f>
        <v>2903291.8895</v>
      </c>
      <c r="K90" s="136" t="str">
        <f>+$E$74</f>
        <v>1 MINIMO</v>
      </c>
      <c r="L90" s="255"/>
      <c r="M90" s="254"/>
      <c r="N90" s="255"/>
      <c r="O90" s="254"/>
      <c r="P90" s="255"/>
      <c r="U90" s="24"/>
    </row>
    <row r="91" spans="2:21" ht="11.25" customHeight="1" thickBot="1">
      <c r="B91" s="359" t="s">
        <v>85</v>
      </c>
      <c r="C91" s="360"/>
      <c r="D91" s="360"/>
      <c r="E91" s="137">
        <f>+$I$83</f>
        <v>112297.5800935528</v>
      </c>
      <c r="F91" s="138">
        <f>+$I$84</f>
        <v>165213.16119373593</v>
      </c>
      <c r="G91" s="137">
        <f>+$I$86</f>
        <v>14037.197511694099</v>
      </c>
      <c r="H91" s="138">
        <f>+$I$87</f>
        <v>20651.645149216991</v>
      </c>
      <c r="I91" s="139">
        <f>+$J$75</f>
        <v>1.6107442852886555</v>
      </c>
      <c r="J91" s="140">
        <f>+$I$75</f>
        <v>4230390.3342500003</v>
      </c>
      <c r="K91" s="139" t="str">
        <f>+$I$74</f>
        <v>1.5 MINIMOS</v>
      </c>
      <c r="L91" s="255"/>
      <c r="M91" s="254"/>
      <c r="N91" s="255"/>
      <c r="O91" s="254"/>
      <c r="P91" s="255"/>
      <c r="U91" s="24"/>
    </row>
    <row r="92" spans="2:21" ht="11.25" customHeight="1" thickBot="1">
      <c r="B92" s="337" t="s">
        <v>86</v>
      </c>
      <c r="C92" s="338"/>
      <c r="D92" s="338"/>
      <c r="E92" s="338"/>
      <c r="F92" s="338"/>
      <c r="G92" s="338"/>
      <c r="H92" s="338"/>
      <c r="I92" s="338"/>
      <c r="J92" s="338"/>
      <c r="K92" s="339"/>
      <c r="L92" s="255"/>
      <c r="M92" s="254"/>
      <c r="N92" s="255"/>
      <c r="O92" s="254"/>
      <c r="P92" s="255"/>
      <c r="U92" s="24"/>
    </row>
    <row r="93" spans="2:21" ht="11.25" customHeight="1">
      <c r="B93" s="359" t="s">
        <v>87</v>
      </c>
      <c r="C93" s="360"/>
      <c r="D93" s="360"/>
      <c r="E93" s="118">
        <f>+M83</f>
        <v>146487.39795242928</v>
      </c>
      <c r="F93" s="141">
        <f>+M84</f>
        <v>217041.50608600679</v>
      </c>
      <c r="G93" s="118">
        <f>+M86</f>
        <v>18310.92474405366</v>
      </c>
      <c r="H93" s="141">
        <f>+M87</f>
        <v>27130.188260750849</v>
      </c>
      <c r="I93" s="142">
        <f>+N75</f>
        <v>1.5870332139664916</v>
      </c>
      <c r="J93" s="143">
        <f>+M75</f>
        <v>5557488.7790000001</v>
      </c>
      <c r="K93" s="142" t="str">
        <f>+M74</f>
        <v>2 MINIMOS</v>
      </c>
      <c r="L93" s="255"/>
      <c r="M93" s="254"/>
      <c r="N93" s="255"/>
      <c r="O93" s="254"/>
      <c r="P93" s="255"/>
      <c r="U93" s="24"/>
    </row>
    <row r="94" spans="2:21" ht="11.25" customHeight="1" thickBot="1">
      <c r="B94" s="342" t="s">
        <v>88</v>
      </c>
      <c r="C94" s="343"/>
      <c r="D94" s="343"/>
      <c r="E94" s="122">
        <f>+G83</f>
        <v>91783.689378226904</v>
      </c>
      <c r="F94" s="144">
        <f>+G84</f>
        <v>134116.15425837343</v>
      </c>
      <c r="G94" s="122">
        <f>+G86</f>
        <v>11472.961172278363</v>
      </c>
      <c r="H94" s="144">
        <f>+G87</f>
        <v>16764.519282296678</v>
      </c>
      <c r="I94" s="145">
        <f>+H75</f>
        <v>1.6344553566108195</v>
      </c>
      <c r="J94" s="146">
        <f>+G75</f>
        <v>3434131.2674000002</v>
      </c>
      <c r="K94" s="145" t="str">
        <f>+G74</f>
        <v>1.2 MINIMOS</v>
      </c>
      <c r="L94" s="255"/>
      <c r="M94" s="254"/>
      <c r="N94" s="255"/>
      <c r="O94" s="254"/>
      <c r="P94" s="255"/>
      <c r="U94" s="24"/>
    </row>
    <row r="95" spans="2:21" ht="11.25" customHeight="1" thickBot="1">
      <c r="B95" s="337" t="s">
        <v>89</v>
      </c>
      <c r="C95" s="338"/>
      <c r="D95" s="338"/>
      <c r="E95" s="338"/>
      <c r="F95" s="338"/>
      <c r="G95" s="338"/>
      <c r="H95" s="338"/>
      <c r="I95" s="338"/>
      <c r="J95" s="338"/>
      <c r="K95" s="339"/>
      <c r="L95" s="255"/>
      <c r="M95" s="254"/>
      <c r="N95" s="255"/>
      <c r="O95" s="254"/>
      <c r="P95" s="255"/>
      <c r="U95" s="24"/>
    </row>
    <row r="96" spans="2:21" ht="11.25" customHeight="1">
      <c r="B96" s="340" t="s">
        <v>90</v>
      </c>
      <c r="C96" s="341"/>
      <c r="D96" s="341"/>
      <c r="E96" s="118">
        <f>+E83</f>
        <v>78107.762234676309</v>
      </c>
      <c r="F96" s="141">
        <f>+E84</f>
        <v>113384.81630146506</v>
      </c>
      <c r="G96" s="118">
        <f>+E86</f>
        <v>9763.4702793345386</v>
      </c>
      <c r="H96" s="141">
        <f>+E87</f>
        <v>14173.102037683133</v>
      </c>
      <c r="I96" s="142">
        <f>+F75</f>
        <v>1.6581664279329833</v>
      </c>
      <c r="J96" s="143">
        <f>+E75</f>
        <v>2903291.8895</v>
      </c>
      <c r="K96" s="147" t="str">
        <f>+E74</f>
        <v>1 MINIMO</v>
      </c>
      <c r="L96" s="255"/>
      <c r="M96" s="254"/>
      <c r="N96" s="255"/>
      <c r="O96" s="254"/>
      <c r="P96" s="255"/>
      <c r="U96" s="24"/>
    </row>
    <row r="97" spans="2:21" ht="11.25" customHeight="1" thickBot="1">
      <c r="B97" s="359" t="s">
        <v>91</v>
      </c>
      <c r="C97" s="360"/>
      <c r="D97" s="360"/>
      <c r="E97" s="118">
        <f>+I83</f>
        <v>112297.5800935528</v>
      </c>
      <c r="F97" s="141">
        <f>+I84</f>
        <v>165213.16119373593</v>
      </c>
      <c r="G97" s="118">
        <f>+I86</f>
        <v>14037.197511694099</v>
      </c>
      <c r="H97" s="141">
        <f>+I87</f>
        <v>20651.645149216991</v>
      </c>
      <c r="I97" s="142">
        <f>+J75</f>
        <v>1.6107442852886555</v>
      </c>
      <c r="J97" s="143">
        <f>+I75</f>
        <v>4230390.3342500003</v>
      </c>
      <c r="K97" s="142" t="str">
        <f>+I74</f>
        <v>1.5 MINIMOS</v>
      </c>
      <c r="U97" s="24"/>
    </row>
    <row r="98" spans="2:21" ht="11.25" customHeight="1" thickBot="1">
      <c r="B98" s="337" t="s">
        <v>92</v>
      </c>
      <c r="C98" s="338"/>
      <c r="D98" s="338"/>
      <c r="E98" s="338"/>
      <c r="F98" s="338"/>
      <c r="G98" s="338"/>
      <c r="H98" s="338"/>
      <c r="I98" s="338"/>
      <c r="J98" s="338"/>
      <c r="K98" s="339"/>
      <c r="U98" s="24"/>
    </row>
    <row r="99" spans="2:21" ht="11.25" customHeight="1">
      <c r="B99" s="359" t="s">
        <v>93</v>
      </c>
      <c r="C99" s="360"/>
      <c r="D99" s="360"/>
      <c r="E99" s="137">
        <f>+$G$83</f>
        <v>91783.689378226904</v>
      </c>
      <c r="F99" s="138">
        <f>+$G$84</f>
        <v>134116.15425837343</v>
      </c>
      <c r="G99" s="137">
        <f>+$G$86</f>
        <v>11472.961172278363</v>
      </c>
      <c r="H99" s="138">
        <f>+$G$87</f>
        <v>16764.519282296678</v>
      </c>
      <c r="I99" s="139">
        <f>+$H$75</f>
        <v>1.6344553566108195</v>
      </c>
      <c r="J99" s="140">
        <f>+$G$75</f>
        <v>3434131.2674000002</v>
      </c>
      <c r="K99" s="139" t="str">
        <f>+$G$74</f>
        <v>1.2 MINIMOS</v>
      </c>
      <c r="U99" s="24"/>
    </row>
    <row r="100" spans="2:21" ht="11.25" customHeight="1" thickBot="1">
      <c r="B100" s="359" t="s">
        <v>94</v>
      </c>
      <c r="C100" s="360"/>
      <c r="D100" s="360"/>
      <c r="E100" s="137">
        <f>+$I$83</f>
        <v>112297.5800935528</v>
      </c>
      <c r="F100" s="138">
        <f>+$I$84</f>
        <v>165213.16119373593</v>
      </c>
      <c r="G100" s="137">
        <f>+$I$86</f>
        <v>14037.197511694099</v>
      </c>
      <c r="H100" s="138">
        <f>+$I$87</f>
        <v>20651.645149216991</v>
      </c>
      <c r="I100" s="139">
        <f>+$J$75</f>
        <v>1.6107442852886555</v>
      </c>
      <c r="J100" s="140">
        <f>+$I$75</f>
        <v>4230390.3342500003</v>
      </c>
      <c r="K100" s="139" t="str">
        <f>+$I$74</f>
        <v>1.5 MINIMOS</v>
      </c>
      <c r="U100" s="24"/>
    </row>
    <row r="101" spans="2:21" ht="11.25" customHeight="1" thickBot="1">
      <c r="B101" s="337" t="s">
        <v>95</v>
      </c>
      <c r="C101" s="338"/>
      <c r="D101" s="338"/>
      <c r="E101" s="338"/>
      <c r="F101" s="338"/>
      <c r="G101" s="338"/>
      <c r="H101" s="338"/>
      <c r="I101" s="338"/>
      <c r="J101" s="338"/>
      <c r="K101" s="339"/>
      <c r="U101" s="24"/>
    </row>
    <row r="102" spans="2:21" ht="11.25" customHeight="1">
      <c r="B102" s="359" t="s">
        <v>96</v>
      </c>
      <c r="C102" s="360"/>
      <c r="D102" s="360"/>
      <c r="E102" s="118">
        <f>+G83</f>
        <v>91783.689378226904</v>
      </c>
      <c r="F102" s="141">
        <f>+G84</f>
        <v>134116.15425837343</v>
      </c>
      <c r="G102" s="118">
        <f>+I86</f>
        <v>14037.197511694099</v>
      </c>
      <c r="H102" s="141">
        <f>+I87</f>
        <v>20651.645149216991</v>
      </c>
      <c r="I102" s="142">
        <f>+J75</f>
        <v>1.6107442852886555</v>
      </c>
      <c r="J102" s="143">
        <f>+G75</f>
        <v>3434131.2674000002</v>
      </c>
      <c r="K102" s="142" t="str">
        <f>+G82</f>
        <v>1.2 MINIMOS</v>
      </c>
      <c r="U102" s="24"/>
    </row>
    <row r="103" spans="2:21" ht="11.25" customHeight="1" thickBot="1">
      <c r="B103" s="359" t="s">
        <v>97</v>
      </c>
      <c r="C103" s="360"/>
      <c r="D103" s="360"/>
      <c r="E103" s="118">
        <f>+$K$83</f>
        <v>132811.47080887869</v>
      </c>
      <c r="F103" s="141">
        <f>+$K$84</f>
        <v>196310.16812909843</v>
      </c>
      <c r="G103" s="118">
        <f>+$K$86</f>
        <v>16601.433851109836</v>
      </c>
      <c r="H103" s="141">
        <f>+$K$87</f>
        <v>24538.771016137303</v>
      </c>
      <c r="I103" s="142">
        <f>+$L$75</f>
        <v>1.5949369044072128</v>
      </c>
      <c r="J103" s="143">
        <f>+$K$75</f>
        <v>5026649.4010999994</v>
      </c>
      <c r="K103" s="148" t="str">
        <f>+$K$74</f>
        <v>1.8 MINIMOS</v>
      </c>
      <c r="U103" s="24"/>
    </row>
    <row r="104" spans="2:21" ht="11.25" customHeight="1" thickBot="1">
      <c r="B104" s="337" t="s">
        <v>98</v>
      </c>
      <c r="C104" s="338"/>
      <c r="D104" s="338"/>
      <c r="E104" s="338"/>
      <c r="F104" s="338"/>
      <c r="G104" s="338"/>
      <c r="H104" s="338"/>
      <c r="I104" s="338"/>
      <c r="J104" s="338"/>
      <c r="K104" s="339"/>
      <c r="U104" s="24"/>
    </row>
    <row r="105" spans="2:21" ht="11.25" customHeight="1">
      <c r="B105" s="359" t="s">
        <v>99</v>
      </c>
      <c r="C105" s="360"/>
      <c r="D105" s="360"/>
      <c r="E105" s="137">
        <f>+$G$83</f>
        <v>91783.689378226904</v>
      </c>
      <c r="F105" s="138">
        <f>+$G$84</f>
        <v>134116.15425837343</v>
      </c>
      <c r="G105" s="137">
        <f>+$G$86</f>
        <v>11472.961172278363</v>
      </c>
      <c r="H105" s="138">
        <f>+$G$87</f>
        <v>16764.519282296678</v>
      </c>
      <c r="I105" s="139">
        <f>+$H$75</f>
        <v>1.6344553566108195</v>
      </c>
      <c r="J105" s="140">
        <f>+$G$75</f>
        <v>3434131.2674000002</v>
      </c>
      <c r="K105" s="139" t="str">
        <f>+$G$74</f>
        <v>1.2 MINIMOS</v>
      </c>
      <c r="U105" s="24"/>
    </row>
    <row r="106" spans="2:21" ht="11.25" customHeight="1" thickBot="1">
      <c r="B106" s="359" t="s">
        <v>100</v>
      </c>
      <c r="C106" s="360"/>
      <c r="D106" s="360"/>
      <c r="E106" s="118">
        <f>+$K$83</f>
        <v>132811.47080887869</v>
      </c>
      <c r="F106" s="141">
        <f>+$K$84</f>
        <v>196310.16812909843</v>
      </c>
      <c r="G106" s="118">
        <f>+$K$86</f>
        <v>16601.433851109836</v>
      </c>
      <c r="H106" s="141">
        <f>+$K$87</f>
        <v>24538.771016137303</v>
      </c>
      <c r="I106" s="142">
        <f>+$L$75</f>
        <v>1.5949369044072128</v>
      </c>
      <c r="J106" s="143">
        <f>+$K$75</f>
        <v>5026649.4010999994</v>
      </c>
      <c r="K106" s="148" t="str">
        <f>+$K$74</f>
        <v>1.8 MINIMOS</v>
      </c>
      <c r="U106" s="24"/>
    </row>
    <row r="107" spans="2:21" ht="11.25" customHeight="1" thickBot="1">
      <c r="B107" s="337" t="s">
        <v>101</v>
      </c>
      <c r="C107" s="338"/>
      <c r="D107" s="338"/>
      <c r="E107" s="338"/>
      <c r="F107" s="338"/>
      <c r="G107" s="338"/>
      <c r="H107" s="338"/>
      <c r="I107" s="338"/>
      <c r="J107" s="338"/>
      <c r="K107" s="339"/>
      <c r="U107" s="24"/>
    </row>
    <row r="108" spans="2:21" ht="11.25" customHeight="1">
      <c r="B108" s="359" t="s">
        <v>102</v>
      </c>
      <c r="C108" s="360"/>
      <c r="D108" s="360"/>
      <c r="E108" s="137">
        <f>+$G$83</f>
        <v>91783.689378226904</v>
      </c>
      <c r="F108" s="138">
        <f>+$G$84</f>
        <v>134116.15425837343</v>
      </c>
      <c r="G108" s="137">
        <f>+$G$86</f>
        <v>11472.961172278363</v>
      </c>
      <c r="H108" s="138">
        <f>+$G$87</f>
        <v>16764.519282296678</v>
      </c>
      <c r="I108" s="139">
        <f>+$H$75</f>
        <v>1.6344553566108195</v>
      </c>
      <c r="J108" s="140">
        <f>+$G$75</f>
        <v>3434131.2674000002</v>
      </c>
      <c r="K108" s="139" t="str">
        <f>+$G$74</f>
        <v>1.2 MINIMOS</v>
      </c>
      <c r="U108" s="24"/>
    </row>
    <row r="109" spans="2:21" ht="11.25" customHeight="1" thickBot="1">
      <c r="B109" s="359" t="s">
        <v>103</v>
      </c>
      <c r="C109" s="360"/>
      <c r="D109" s="360"/>
      <c r="E109" s="118">
        <f>+$K$83</f>
        <v>132811.47080887869</v>
      </c>
      <c r="F109" s="141">
        <f>+$K$84</f>
        <v>196310.16812909843</v>
      </c>
      <c r="G109" s="118">
        <f>+$K$86</f>
        <v>16601.433851109836</v>
      </c>
      <c r="H109" s="141">
        <f>+$K$87</f>
        <v>24538.771016137303</v>
      </c>
      <c r="I109" s="142">
        <f>+$L$75</f>
        <v>1.5949369044072128</v>
      </c>
      <c r="J109" s="143">
        <f>+$K$75</f>
        <v>5026649.4010999994</v>
      </c>
      <c r="K109" s="148" t="str">
        <f>+$K$74</f>
        <v>1.8 MINIMOS</v>
      </c>
      <c r="U109" s="24"/>
    </row>
    <row r="110" spans="2:21" s="59" customFormat="1" ht="11.25" customHeight="1" thickBot="1">
      <c r="B110" s="337" t="s">
        <v>104</v>
      </c>
      <c r="C110" s="338"/>
      <c r="D110" s="338"/>
      <c r="E110" s="338"/>
      <c r="F110" s="338"/>
      <c r="G110" s="338"/>
      <c r="H110" s="338"/>
      <c r="I110" s="338"/>
      <c r="J110" s="338"/>
      <c r="K110" s="339"/>
      <c r="U110" s="256"/>
    </row>
    <row r="111" spans="2:21" s="59" customFormat="1" ht="11.25" customHeight="1">
      <c r="B111" s="359" t="s">
        <v>105</v>
      </c>
      <c r="C111" s="360"/>
      <c r="D111" s="360"/>
      <c r="E111" s="118">
        <f>+E100</f>
        <v>112297.5800935528</v>
      </c>
      <c r="F111" s="118">
        <f>+F97</f>
        <v>165213.16119373593</v>
      </c>
      <c r="G111" s="118">
        <f>+G97</f>
        <v>14037.197511694099</v>
      </c>
      <c r="H111" s="118">
        <f>+H97</f>
        <v>20651.645149216991</v>
      </c>
      <c r="I111" s="149">
        <f>+I97</f>
        <v>1.6107442852886555</v>
      </c>
      <c r="J111" s="150">
        <f>+J97</f>
        <v>4230390.3342500003</v>
      </c>
      <c r="K111" s="149" t="str">
        <f>+I74</f>
        <v>1.5 MINIMOS</v>
      </c>
      <c r="U111" s="256"/>
    </row>
    <row r="112" spans="2:21" s="59" customFormat="1" ht="11.25" customHeight="1" thickBot="1">
      <c r="B112" s="342" t="s">
        <v>106</v>
      </c>
      <c r="C112" s="343"/>
      <c r="D112" s="343"/>
      <c r="E112" s="118">
        <f>+$K$83</f>
        <v>132811.47080887869</v>
      </c>
      <c r="F112" s="141">
        <f>+$K$84</f>
        <v>196310.16812909843</v>
      </c>
      <c r="G112" s="118">
        <f>+$K$86</f>
        <v>16601.433851109836</v>
      </c>
      <c r="H112" s="141">
        <f>+$K$87</f>
        <v>24538.771016137303</v>
      </c>
      <c r="I112" s="142">
        <f>+$L$75</f>
        <v>1.5949369044072128</v>
      </c>
      <c r="J112" s="143">
        <f>+$K$75</f>
        <v>5026649.4010999994</v>
      </c>
      <c r="K112" s="148" t="str">
        <f>+$K$74</f>
        <v>1.8 MINIMOS</v>
      </c>
      <c r="U112" s="256"/>
    </row>
    <row r="113" spans="2:21" s="59" customFormat="1" ht="11.25" customHeight="1" thickBot="1">
      <c r="B113" s="337" t="s">
        <v>107</v>
      </c>
      <c r="C113" s="338"/>
      <c r="D113" s="338"/>
      <c r="E113" s="338"/>
      <c r="F113" s="338"/>
      <c r="G113" s="338"/>
      <c r="H113" s="338"/>
      <c r="I113" s="338"/>
      <c r="J113" s="338"/>
      <c r="K113" s="339"/>
      <c r="U113" s="256"/>
    </row>
    <row r="114" spans="2:21" s="59" customFormat="1" ht="11.25" customHeight="1" thickBot="1">
      <c r="B114" s="342" t="s">
        <v>108</v>
      </c>
      <c r="C114" s="343"/>
      <c r="D114" s="343"/>
      <c r="E114" s="122">
        <f>+E83</f>
        <v>78107.762234676309</v>
      </c>
      <c r="F114" s="122">
        <f>+E84</f>
        <v>113384.81630146506</v>
      </c>
      <c r="G114" s="122">
        <f>+E86</f>
        <v>9763.4702793345386</v>
      </c>
      <c r="H114" s="122">
        <f>+E87</f>
        <v>14173.102037683133</v>
      </c>
      <c r="I114" s="151">
        <f>+F75</f>
        <v>1.6581664279329833</v>
      </c>
      <c r="J114" s="152">
        <f>+E75</f>
        <v>2903291.8895</v>
      </c>
      <c r="K114" s="153" t="str">
        <f>+E74</f>
        <v>1 MINIMO</v>
      </c>
      <c r="U114" s="256"/>
    </row>
    <row r="115" spans="2:21" s="59" customFormat="1" ht="11.25" customHeight="1" thickBot="1">
      <c r="B115" s="154"/>
      <c r="C115" s="155"/>
      <c r="D115" s="155"/>
      <c r="E115" s="155"/>
      <c r="F115" s="155"/>
      <c r="G115" s="155"/>
      <c r="H115" s="155"/>
      <c r="I115" s="156"/>
      <c r="J115" s="156"/>
      <c r="K115" s="156"/>
      <c r="L115" s="257"/>
      <c r="M115" s="257"/>
      <c r="N115" s="257"/>
      <c r="O115" s="257"/>
      <c r="P115" s="257"/>
      <c r="Q115" s="257"/>
      <c r="R115" s="257"/>
      <c r="S115" s="257"/>
      <c r="T115" s="257"/>
      <c r="U115" s="258"/>
    </row>
    <row r="116" spans="2:21" s="59" customFormat="1" ht="11.25" customHeight="1">
      <c r="B116" s="83"/>
      <c r="C116" s="83"/>
      <c r="D116" s="83"/>
      <c r="E116" s="83"/>
      <c r="F116" s="83"/>
      <c r="G116" s="83"/>
      <c r="H116" s="83"/>
      <c r="I116" s="90"/>
      <c r="J116" s="90"/>
      <c r="K116" s="90"/>
    </row>
    <row r="117" spans="2:21" s="59" customFormat="1" ht="11.25" customHeight="1">
      <c r="B117" s="83"/>
      <c r="C117" s="83"/>
      <c r="D117" s="83"/>
      <c r="E117" s="83"/>
      <c r="F117" s="83"/>
      <c r="G117" s="83"/>
      <c r="H117" s="83"/>
      <c r="I117" s="90"/>
      <c r="J117" s="90"/>
      <c r="K117" s="90"/>
    </row>
    <row r="118" spans="2:21" s="59" customFormat="1" ht="11.25" customHeight="1">
      <c r="B118" s="83"/>
      <c r="C118" s="83"/>
      <c r="D118" s="83"/>
      <c r="E118" s="83"/>
      <c r="F118" s="83"/>
      <c r="G118" s="83"/>
      <c r="H118" s="83"/>
      <c r="I118" s="90"/>
      <c r="J118" s="90"/>
      <c r="K118" s="90"/>
    </row>
    <row r="119" spans="2:21" s="59" customFormat="1" ht="11.25" customHeight="1">
      <c r="B119" s="83"/>
      <c r="C119" s="83"/>
      <c r="D119" s="83"/>
      <c r="E119" s="83"/>
      <c r="F119" s="83"/>
      <c r="G119" s="83"/>
      <c r="H119" s="83"/>
      <c r="I119" s="90"/>
      <c r="J119" s="90"/>
      <c r="K119" s="90"/>
    </row>
    <row r="120" spans="2:21" s="59" customFormat="1" ht="11.25" customHeight="1">
      <c r="B120" s="83"/>
      <c r="C120" s="83"/>
      <c r="D120" s="83"/>
      <c r="E120" s="83"/>
      <c r="F120" s="83"/>
      <c r="G120" s="83"/>
      <c r="H120" s="83"/>
      <c r="I120" s="90"/>
      <c r="J120" s="90"/>
      <c r="K120" s="90"/>
    </row>
    <row r="121" spans="2:21" s="59" customFormat="1" ht="11.25" customHeight="1">
      <c r="B121" s="83"/>
      <c r="C121" s="83"/>
      <c r="D121" s="83"/>
      <c r="E121" s="83"/>
      <c r="F121" s="83"/>
      <c r="G121" s="83"/>
      <c r="H121" s="83"/>
      <c r="I121" s="90"/>
      <c r="J121" s="90"/>
      <c r="K121" s="90"/>
    </row>
    <row r="122" spans="2:21" s="59" customFormat="1" ht="11.25" customHeight="1">
      <c r="B122" s="83"/>
      <c r="C122" s="83"/>
      <c r="D122" s="83"/>
      <c r="E122" s="83"/>
      <c r="F122" s="83"/>
      <c r="G122" s="83"/>
      <c r="H122" s="83"/>
      <c r="I122" s="90"/>
      <c r="J122" s="90"/>
      <c r="K122" s="90"/>
    </row>
    <row r="123" spans="2:21" s="59" customFormat="1" ht="11.25" customHeight="1">
      <c r="B123" s="83"/>
      <c r="C123" s="83"/>
      <c r="D123" s="83"/>
      <c r="E123" s="83"/>
      <c r="F123" s="83"/>
      <c r="G123" s="83"/>
      <c r="H123" s="83"/>
      <c r="I123" s="90"/>
      <c r="J123" s="90"/>
      <c r="K123" s="90"/>
    </row>
    <row r="124" spans="2:21" s="59" customFormat="1" ht="11.25" customHeight="1">
      <c r="B124" s="157"/>
      <c r="C124" s="90"/>
      <c r="D124" s="90"/>
      <c r="E124" s="90"/>
      <c r="F124" s="90"/>
      <c r="G124" s="90"/>
      <c r="H124" s="90"/>
      <c r="I124" s="90"/>
      <c r="J124" s="90"/>
      <c r="K124" s="90"/>
    </row>
    <row r="125" spans="2:21" s="59" customFormat="1" ht="11.25" hidden="1" customHeight="1">
      <c r="B125" s="157"/>
      <c r="C125" s="90"/>
      <c r="D125" s="90"/>
      <c r="E125" s="90"/>
      <c r="F125" s="90"/>
      <c r="G125" s="90"/>
      <c r="H125" s="90"/>
      <c r="I125" s="90"/>
      <c r="J125" s="90"/>
      <c r="K125" s="90"/>
    </row>
    <row r="126" spans="2:21" s="59" customFormat="1" ht="11.25" hidden="1" customHeight="1">
      <c r="B126" s="361" t="s">
        <v>109</v>
      </c>
      <c r="C126" s="362"/>
      <c r="D126" s="362"/>
      <c r="E126" s="362"/>
      <c r="F126" s="362"/>
      <c r="G126" s="362"/>
      <c r="H126" s="362"/>
      <c r="I126" s="362"/>
      <c r="J126" s="362"/>
      <c r="K126" s="158"/>
    </row>
    <row r="127" spans="2:21" s="59" customFormat="1" ht="11.25" hidden="1" customHeight="1">
      <c r="B127" s="363"/>
      <c r="C127" s="364"/>
      <c r="D127" s="364"/>
      <c r="E127" s="364"/>
      <c r="F127" s="364"/>
      <c r="G127" s="364"/>
      <c r="H127" s="364"/>
      <c r="I127" s="364"/>
      <c r="J127" s="364"/>
      <c r="K127" s="60"/>
    </row>
    <row r="128" spans="2:21" s="59" customFormat="1" ht="11.25" hidden="1" customHeight="1">
      <c r="B128" s="365"/>
      <c r="C128" s="366"/>
      <c r="D128" s="366"/>
      <c r="E128" s="366"/>
      <c r="F128" s="366"/>
      <c r="G128" s="366"/>
      <c r="H128" s="366"/>
      <c r="I128" s="366"/>
      <c r="J128" s="366"/>
      <c r="K128" s="61"/>
    </row>
    <row r="129" spans="2:11" s="59" customFormat="1" ht="11.25" hidden="1" customHeight="1">
      <c r="B129" s="367" t="s">
        <v>40</v>
      </c>
      <c r="C129" s="368"/>
      <c r="D129" s="368"/>
      <c r="E129" s="159" t="s">
        <v>47</v>
      </c>
      <c r="F129" s="160" t="s">
        <v>42</v>
      </c>
      <c r="G129" s="369"/>
      <c r="H129" s="370"/>
      <c r="I129" s="370"/>
      <c r="J129" s="370"/>
      <c r="K129" s="371"/>
    </row>
    <row r="130" spans="2:11" s="59" customFormat="1" ht="11.25" hidden="1" customHeight="1">
      <c r="B130" s="359" t="s">
        <v>48</v>
      </c>
      <c r="C130" s="360"/>
      <c r="D130" s="360"/>
      <c r="E130" s="163">
        <v>2271315</v>
      </c>
      <c r="F130" s="164">
        <v>1</v>
      </c>
      <c r="G130" s="372"/>
      <c r="H130" s="373"/>
      <c r="I130" s="373"/>
      <c r="J130" s="373"/>
      <c r="K130" s="374"/>
    </row>
    <row r="131" spans="2:11" s="59" customFormat="1" ht="11.25" hidden="1" customHeight="1">
      <c r="B131" s="359" t="s">
        <v>49</v>
      </c>
      <c r="C131" s="360"/>
      <c r="D131" s="360"/>
      <c r="E131" s="166">
        <v>0</v>
      </c>
      <c r="F131" s="167">
        <f>+E131/E130</f>
        <v>0</v>
      </c>
      <c r="G131" s="372"/>
      <c r="H131" s="373"/>
      <c r="I131" s="373"/>
      <c r="J131" s="373"/>
      <c r="K131" s="374"/>
    </row>
    <row r="132" spans="2:11" s="59" customFormat="1" ht="11.25" hidden="1" customHeight="1">
      <c r="B132" s="377" t="s">
        <v>50</v>
      </c>
      <c r="C132" s="378"/>
      <c r="D132" s="378"/>
      <c r="E132" s="168">
        <f>+E131+E130</f>
        <v>2271315</v>
      </c>
      <c r="F132" s="169">
        <f>+E132/E130</f>
        <v>1</v>
      </c>
      <c r="G132" s="372"/>
      <c r="H132" s="373"/>
      <c r="I132" s="373"/>
      <c r="J132" s="373"/>
      <c r="K132" s="374"/>
    </row>
    <row r="133" spans="2:11" s="59" customFormat="1" ht="11.25" hidden="1" customHeight="1">
      <c r="B133" s="170" t="s">
        <v>51</v>
      </c>
      <c r="C133" s="171"/>
      <c r="D133" s="171"/>
      <c r="E133" s="171"/>
      <c r="F133" s="172"/>
      <c r="G133" s="372"/>
      <c r="H133" s="373"/>
      <c r="I133" s="373"/>
      <c r="J133" s="373"/>
      <c r="K133" s="374"/>
    </row>
    <row r="134" spans="2:11" s="59" customFormat="1" ht="20.85" hidden="1" customHeight="1">
      <c r="B134" s="173" t="s">
        <v>52</v>
      </c>
      <c r="C134" s="174"/>
      <c r="D134" s="174"/>
      <c r="E134" s="174"/>
      <c r="F134" s="175"/>
      <c r="G134" s="372"/>
      <c r="H134" s="373"/>
      <c r="I134" s="373"/>
      <c r="J134" s="373"/>
      <c r="K134" s="374"/>
    </row>
    <row r="135" spans="2:11" s="59" customFormat="1" ht="11.25" hidden="1" customHeight="1">
      <c r="B135" s="340" t="s">
        <v>53</v>
      </c>
      <c r="C135" s="341"/>
      <c r="D135" s="341"/>
      <c r="E135" s="176">
        <f>+F135*E132</f>
        <v>189200.53949999998</v>
      </c>
      <c r="F135" s="177">
        <v>8.3299999999999999E-2</v>
      </c>
      <c r="G135" s="372"/>
      <c r="H135" s="373"/>
      <c r="I135" s="373"/>
      <c r="J135" s="373"/>
      <c r="K135" s="374"/>
    </row>
    <row r="136" spans="2:11" s="59" customFormat="1" ht="11.25" hidden="1" customHeight="1">
      <c r="B136" s="359" t="s">
        <v>54</v>
      </c>
      <c r="C136" s="360"/>
      <c r="D136" s="360"/>
      <c r="E136" s="178">
        <f>+F136*E132</f>
        <v>27255.78</v>
      </c>
      <c r="F136" s="179">
        <v>1.2E-2</v>
      </c>
      <c r="G136" s="372"/>
      <c r="H136" s="373"/>
      <c r="I136" s="373"/>
      <c r="J136" s="373"/>
      <c r="K136" s="374"/>
    </row>
    <row r="137" spans="2:11" s="59" customFormat="1" ht="11.25" hidden="1" customHeight="1">
      <c r="B137" s="359" t="s">
        <v>55</v>
      </c>
      <c r="C137" s="360"/>
      <c r="D137" s="360"/>
      <c r="E137" s="178">
        <f>+F137*E132</f>
        <v>189200.53949999998</v>
      </c>
      <c r="F137" s="167">
        <v>8.3299999999999999E-2</v>
      </c>
      <c r="G137" s="372"/>
      <c r="H137" s="373"/>
      <c r="I137" s="373"/>
      <c r="J137" s="373"/>
      <c r="K137" s="374"/>
    </row>
    <row r="138" spans="2:11" s="59" customFormat="1" ht="11.25" hidden="1" customHeight="1">
      <c r="B138" s="359" t="s">
        <v>56</v>
      </c>
      <c r="C138" s="360"/>
      <c r="D138" s="360"/>
      <c r="E138" s="178">
        <f>+F138*E130</f>
        <v>94713.835500000001</v>
      </c>
      <c r="F138" s="167">
        <v>4.1700000000000001E-2</v>
      </c>
      <c r="G138" s="372"/>
      <c r="H138" s="373"/>
      <c r="I138" s="373"/>
      <c r="J138" s="373"/>
      <c r="K138" s="374"/>
    </row>
    <row r="139" spans="2:11" s="59" customFormat="1" ht="11.25" hidden="1" customHeight="1">
      <c r="B139" s="170" t="s">
        <v>57</v>
      </c>
      <c r="C139" s="171"/>
      <c r="D139" s="171"/>
      <c r="E139" s="171"/>
      <c r="F139" s="172"/>
      <c r="G139" s="372"/>
      <c r="H139" s="373"/>
      <c r="I139" s="373"/>
      <c r="J139" s="373"/>
      <c r="K139" s="374"/>
    </row>
    <row r="140" spans="2:11" s="59" customFormat="1" ht="11.25" hidden="1" customHeight="1">
      <c r="B140" s="359" t="s">
        <v>58</v>
      </c>
      <c r="C140" s="360"/>
      <c r="D140" s="360"/>
      <c r="E140" s="166">
        <f>+E130*F140</f>
        <v>193061.77500000002</v>
      </c>
      <c r="F140" s="179">
        <v>8.5000000000000006E-2</v>
      </c>
      <c r="G140" s="372"/>
      <c r="H140" s="373"/>
      <c r="I140" s="373"/>
      <c r="J140" s="373"/>
      <c r="K140" s="374"/>
    </row>
    <row r="141" spans="2:11" s="59" customFormat="1" ht="11.25" hidden="1" customHeight="1">
      <c r="B141" s="359" t="s">
        <v>59</v>
      </c>
      <c r="C141" s="360"/>
      <c r="D141" s="360"/>
      <c r="E141" s="178" t="e">
        <f>+F141*#REF!</f>
        <v>#REF!</v>
      </c>
      <c r="F141" s="180">
        <v>0.12</v>
      </c>
      <c r="G141" s="372"/>
      <c r="H141" s="373"/>
      <c r="I141" s="373"/>
      <c r="J141" s="373"/>
      <c r="K141" s="374"/>
    </row>
    <row r="142" spans="2:11" s="59" customFormat="1" ht="11.25" hidden="1" customHeight="1">
      <c r="B142" s="359" t="s">
        <v>60</v>
      </c>
      <c r="C142" s="360"/>
      <c r="D142" s="360"/>
      <c r="E142" s="178" t="e">
        <f>+F142*#REF!</f>
        <v>#REF!</v>
      </c>
      <c r="F142" s="179">
        <v>6.9599999999999995E-2</v>
      </c>
      <c r="G142" s="372"/>
      <c r="H142" s="373"/>
      <c r="I142" s="373"/>
      <c r="J142" s="373"/>
      <c r="K142" s="374"/>
    </row>
    <row r="143" spans="2:11" s="59" customFormat="1" ht="11.25" hidden="1" customHeight="1">
      <c r="B143" s="170" t="s">
        <v>61</v>
      </c>
      <c r="C143" s="171"/>
      <c r="D143" s="171"/>
      <c r="E143" s="171"/>
      <c r="F143" s="172"/>
      <c r="G143" s="372"/>
      <c r="H143" s="373"/>
      <c r="I143" s="373"/>
      <c r="J143" s="373"/>
      <c r="K143" s="374"/>
    </row>
    <row r="144" spans="2:11" s="59" customFormat="1" ht="11.25" hidden="1" customHeight="1">
      <c r="B144" s="359" t="s">
        <v>62</v>
      </c>
      <c r="C144" s="360"/>
      <c r="D144" s="360"/>
      <c r="E144" s="178" t="e">
        <f>+F144*#REF!</f>
        <v>#REF!</v>
      </c>
      <c r="F144" s="180">
        <v>0.04</v>
      </c>
      <c r="G144" s="372"/>
      <c r="H144" s="373"/>
      <c r="I144" s="373"/>
      <c r="J144" s="373"/>
      <c r="K144" s="374"/>
    </row>
    <row r="145" spans="2:16" s="59" customFormat="1" ht="11.25" hidden="1" customHeight="1">
      <c r="B145" s="359" t="s">
        <v>63</v>
      </c>
      <c r="C145" s="360"/>
      <c r="D145" s="360"/>
      <c r="E145" s="178" t="e">
        <f>+F145*#REF!</f>
        <v>#REF!</v>
      </c>
      <c r="F145" s="179">
        <v>2.5000000000000001E-2</v>
      </c>
      <c r="G145" s="372"/>
      <c r="H145" s="373"/>
      <c r="I145" s="373"/>
      <c r="J145" s="373"/>
      <c r="K145" s="374"/>
      <c r="L145" s="157"/>
      <c r="M145" s="157"/>
      <c r="N145" s="157"/>
      <c r="O145" s="157"/>
      <c r="P145" s="157"/>
    </row>
    <row r="146" spans="2:16" s="59" customFormat="1" ht="11.25" hidden="1" customHeight="1">
      <c r="B146" s="359" t="s">
        <v>64</v>
      </c>
      <c r="C146" s="360"/>
      <c r="D146" s="360"/>
      <c r="E146" s="166">
        <f>+E130*0</f>
        <v>0</v>
      </c>
      <c r="F146" s="180">
        <v>0</v>
      </c>
      <c r="G146" s="372"/>
      <c r="H146" s="373"/>
      <c r="I146" s="373"/>
      <c r="J146" s="373"/>
      <c r="K146" s="374"/>
      <c r="L146" s="157"/>
      <c r="M146" s="157"/>
      <c r="N146" s="157"/>
      <c r="O146" s="157"/>
      <c r="P146" s="157"/>
    </row>
    <row r="147" spans="2:16" s="59" customFormat="1" ht="11.25" hidden="1" customHeight="1">
      <c r="B147" s="377" t="s">
        <v>65</v>
      </c>
      <c r="C147" s="378"/>
      <c r="D147" s="378"/>
      <c r="E147" s="168">
        <f>+E130*0</f>
        <v>0</v>
      </c>
      <c r="F147" s="181">
        <v>0</v>
      </c>
      <c r="G147" s="372"/>
      <c r="H147" s="373"/>
      <c r="I147" s="373"/>
      <c r="J147" s="373"/>
      <c r="K147" s="374"/>
      <c r="L147" s="157"/>
      <c r="M147" s="157"/>
      <c r="N147" s="157"/>
      <c r="O147" s="157"/>
      <c r="P147" s="157"/>
    </row>
    <row r="148" spans="2:16" s="59" customFormat="1" ht="11.25" hidden="1" customHeight="1">
      <c r="B148" s="170" t="s">
        <v>66</v>
      </c>
      <c r="C148" s="171"/>
      <c r="D148" s="171"/>
      <c r="E148" s="171"/>
      <c r="F148" s="172"/>
      <c r="G148" s="372"/>
      <c r="H148" s="373"/>
      <c r="I148" s="373"/>
      <c r="J148" s="373"/>
      <c r="K148" s="374"/>
      <c r="L148" s="157"/>
      <c r="M148" s="157"/>
      <c r="N148" s="157"/>
      <c r="O148" s="157"/>
      <c r="P148" s="157"/>
    </row>
    <row r="149" spans="2:16" s="59" customFormat="1" ht="11.25" hidden="1" customHeight="1">
      <c r="B149" s="340" t="s">
        <v>67</v>
      </c>
      <c r="C149" s="341"/>
      <c r="D149" s="341"/>
      <c r="E149" s="182">
        <f>+E130*F149</f>
        <v>0</v>
      </c>
      <c r="F149" s="183">
        <v>0</v>
      </c>
      <c r="G149" s="372"/>
      <c r="H149" s="373"/>
      <c r="I149" s="373"/>
      <c r="J149" s="373"/>
      <c r="K149" s="374"/>
      <c r="L149" s="157"/>
      <c r="M149" s="157"/>
      <c r="N149" s="157"/>
      <c r="O149" s="157"/>
      <c r="P149" s="157"/>
    </row>
    <row r="150" spans="2:16" s="59" customFormat="1" ht="11.25" hidden="1" customHeight="1">
      <c r="B150" s="404" t="s">
        <v>68</v>
      </c>
      <c r="C150" s="405"/>
      <c r="D150" s="405"/>
      <c r="E150" s="168">
        <f>+F150*E130</f>
        <v>0</v>
      </c>
      <c r="F150" s="181">
        <v>0</v>
      </c>
      <c r="G150" s="372"/>
      <c r="H150" s="373"/>
      <c r="I150" s="373"/>
      <c r="J150" s="373"/>
      <c r="K150" s="374"/>
      <c r="L150" s="157"/>
      <c r="M150" s="157"/>
      <c r="N150" s="157"/>
      <c r="O150" s="157"/>
      <c r="P150" s="157"/>
    </row>
    <row r="151" spans="2:16" s="59" customFormat="1" ht="11.25" hidden="1" customHeight="1">
      <c r="B151" s="184" t="s">
        <v>69</v>
      </c>
      <c r="C151" s="185"/>
      <c r="D151" s="185"/>
      <c r="E151" s="186"/>
      <c r="F151" s="187"/>
      <c r="G151" s="375"/>
      <c r="H151" s="375"/>
      <c r="I151" s="375"/>
      <c r="J151" s="375"/>
      <c r="K151" s="376"/>
      <c r="L151" s="157"/>
      <c r="M151" s="157"/>
      <c r="N151" s="157"/>
      <c r="O151" s="157"/>
      <c r="P151" s="157"/>
    </row>
    <row r="152" spans="2:16" s="59" customFormat="1" ht="11.25" hidden="1" customHeight="1">
      <c r="B152" s="406" t="s">
        <v>40</v>
      </c>
      <c r="C152" s="407"/>
      <c r="D152" s="407"/>
      <c r="E152" s="188" t="s">
        <v>47</v>
      </c>
      <c r="F152" s="189" t="s">
        <v>42</v>
      </c>
      <c r="G152" s="161"/>
      <c r="H152" s="161"/>
      <c r="I152" s="161"/>
      <c r="J152" s="161"/>
      <c r="K152" s="162"/>
      <c r="L152" s="157"/>
      <c r="M152" s="157"/>
      <c r="N152" s="157"/>
      <c r="O152" s="157"/>
      <c r="P152" s="157"/>
    </row>
    <row r="153" spans="2:16" s="59" customFormat="1" ht="11.25" hidden="1" customHeight="1">
      <c r="B153" s="390" t="s">
        <v>70</v>
      </c>
      <c r="C153" s="391"/>
      <c r="D153" s="391"/>
      <c r="E153" s="190">
        <f>+F153*E130</f>
        <v>3543024.2685000002</v>
      </c>
      <c r="F153" s="191">
        <f>+F150+F149+F147+F146+F145+F144+F142+F141+F140+F138+F137+F136+F135+F131+F130</f>
        <v>1.5599000000000001</v>
      </c>
      <c r="G153" s="90"/>
      <c r="H153" s="90"/>
      <c r="I153" s="90"/>
      <c r="J153" s="90"/>
      <c r="K153" s="165"/>
      <c r="L153" s="157"/>
      <c r="M153" s="157"/>
      <c r="N153" s="157"/>
      <c r="O153" s="157"/>
      <c r="P153" s="157"/>
    </row>
    <row r="154" spans="2:16" s="59" customFormat="1" ht="11.25" hidden="1" customHeight="1">
      <c r="B154" s="83"/>
      <c r="C154" s="83"/>
      <c r="D154" s="83"/>
      <c r="E154" s="84"/>
      <c r="F154" s="85"/>
      <c r="G154" s="84"/>
      <c r="H154" s="85"/>
      <c r="I154" s="84"/>
      <c r="J154" s="85"/>
      <c r="K154" s="85"/>
      <c r="L154" s="85"/>
      <c r="M154" s="85"/>
      <c r="N154" s="85"/>
      <c r="O154" s="85"/>
      <c r="P154" s="85"/>
    </row>
    <row r="155" spans="2:16" s="59" customFormat="1" ht="11.25" hidden="1" customHeight="1">
      <c r="B155" s="192" t="s">
        <v>34</v>
      </c>
      <c r="C155" s="193">
        <v>30</v>
      </c>
      <c r="D155" s="83"/>
      <c r="E155" s="84"/>
      <c r="F155" s="85"/>
      <c r="G155" s="84"/>
      <c r="H155" s="85"/>
      <c r="I155" s="84"/>
      <c r="J155" s="85"/>
      <c r="K155" s="85"/>
      <c r="L155" s="85"/>
      <c r="M155" s="85"/>
      <c r="N155" s="85"/>
      <c r="O155" s="85"/>
      <c r="P155" s="85"/>
    </row>
    <row r="156" spans="2:16" s="59" customFormat="1" ht="11.25" hidden="1" customHeight="1">
      <c r="B156" s="194" t="s">
        <v>35</v>
      </c>
      <c r="C156" s="195">
        <v>4</v>
      </c>
      <c r="D156" s="83"/>
      <c r="E156" s="84"/>
      <c r="F156" s="85"/>
      <c r="G156" s="84"/>
      <c r="H156" s="85"/>
      <c r="I156" s="84"/>
      <c r="J156" s="85"/>
      <c r="K156" s="85"/>
      <c r="L156" s="85"/>
      <c r="M156" s="85"/>
      <c r="N156" s="85"/>
      <c r="O156" s="85"/>
      <c r="P156" s="85"/>
    </row>
    <row r="157" spans="2:16" s="59" customFormat="1" ht="11.25" hidden="1" customHeight="1">
      <c r="B157" s="194" t="s">
        <v>37</v>
      </c>
      <c r="C157" s="195">
        <v>2</v>
      </c>
      <c r="D157" s="90"/>
      <c r="E157" s="90"/>
      <c r="F157" s="90"/>
      <c r="G157" s="90"/>
      <c r="H157" s="90"/>
      <c r="I157" s="90"/>
      <c r="J157" s="90"/>
      <c r="K157" s="90"/>
      <c r="L157" s="90"/>
      <c r="M157" s="90"/>
      <c r="N157" s="90"/>
      <c r="O157" s="90"/>
      <c r="P157" s="90"/>
    </row>
    <row r="158" spans="2:16" s="59" customFormat="1" ht="11.25" hidden="1" customHeight="1">
      <c r="B158" s="196" t="s">
        <v>39</v>
      </c>
      <c r="C158" s="197">
        <f>+C155-C156-C157</f>
        <v>24</v>
      </c>
      <c r="D158" s="90"/>
      <c r="E158" s="90"/>
      <c r="F158" s="90"/>
      <c r="G158" s="90"/>
      <c r="H158" s="90"/>
      <c r="I158" s="90"/>
      <c r="J158" s="90"/>
      <c r="K158" s="90"/>
      <c r="L158" s="90"/>
      <c r="M158" s="90"/>
      <c r="N158" s="90"/>
      <c r="O158" s="90"/>
      <c r="P158" s="90"/>
    </row>
    <row r="159" spans="2:16" s="59" customFormat="1" ht="11.25" hidden="1" customHeight="1">
      <c r="B159" s="392" t="s">
        <v>72</v>
      </c>
      <c r="C159" s="393"/>
      <c r="D159" s="393"/>
      <c r="E159" s="393"/>
      <c r="F159" s="393"/>
      <c r="G159" s="393"/>
      <c r="H159" s="393"/>
      <c r="I159" s="393"/>
      <c r="J159" s="393"/>
      <c r="K159" s="393"/>
      <c r="L159" s="393"/>
      <c r="M159" s="393"/>
      <c r="N159" s="393"/>
      <c r="O159" s="393"/>
      <c r="P159" s="394"/>
    </row>
    <row r="160" spans="2:16" s="59" customFormat="1" ht="11.25" hidden="1" customHeight="1">
      <c r="B160" s="395" t="s">
        <v>40</v>
      </c>
      <c r="C160" s="396"/>
      <c r="D160" s="397"/>
      <c r="E160" s="198" t="s">
        <v>41</v>
      </c>
      <c r="F160" s="199" t="s">
        <v>42</v>
      </c>
      <c r="G160" s="199" t="s">
        <v>43</v>
      </c>
      <c r="H160" s="199" t="s">
        <v>42</v>
      </c>
      <c r="I160" s="199" t="s">
        <v>44</v>
      </c>
      <c r="J160" s="200" t="s">
        <v>42</v>
      </c>
      <c r="K160" s="199" t="s">
        <v>45</v>
      </c>
      <c r="L160" s="199" t="s">
        <v>42</v>
      </c>
      <c r="M160" s="199" t="s">
        <v>46</v>
      </c>
      <c r="N160" s="199" t="s">
        <v>42</v>
      </c>
      <c r="O160" s="199" t="s">
        <v>47</v>
      </c>
      <c r="P160" s="200" t="s">
        <v>42</v>
      </c>
    </row>
    <row r="161" spans="2:16" s="59" customFormat="1" ht="11.25" hidden="1" customHeight="1">
      <c r="B161" s="398" t="s">
        <v>73</v>
      </c>
      <c r="C161" s="399"/>
      <c r="D161" s="399"/>
      <c r="E161" s="116" t="e">
        <f>+#REF!/$C$47</f>
        <v>#REF!</v>
      </c>
      <c r="F161" s="117" t="e">
        <f>+E161/#REF!</f>
        <v>#REF!</v>
      </c>
      <c r="G161" s="118" t="e">
        <f>+#REF!/$C$47</f>
        <v>#REF!</v>
      </c>
      <c r="H161" s="117" t="e">
        <f>+G161/#REF!</f>
        <v>#REF!</v>
      </c>
      <c r="I161" s="118" t="e">
        <f>+#REF!/$C$47</f>
        <v>#REF!</v>
      </c>
      <c r="J161" s="119" t="e">
        <f>+I161/#REF!</f>
        <v>#REF!</v>
      </c>
      <c r="K161" s="118" t="e">
        <f>+#REF!/$C$47</f>
        <v>#REF!</v>
      </c>
      <c r="L161" s="119" t="e">
        <f>+K161/#REF!</f>
        <v>#REF!</v>
      </c>
      <c r="M161" s="118" t="e">
        <f>+#REF!/$C$47</f>
        <v>#REF!</v>
      </c>
      <c r="N161" s="119" t="e">
        <f>+M161/#REF!</f>
        <v>#REF!</v>
      </c>
      <c r="O161" s="118">
        <f>+E132/$C$47</f>
        <v>88703.665990026915</v>
      </c>
      <c r="P161" s="119">
        <f>+O161/E132</f>
        <v>3.9053881117338159E-2</v>
      </c>
    </row>
    <row r="162" spans="2:16" s="59" customFormat="1" ht="11.25" hidden="1" customHeight="1">
      <c r="B162" s="400" t="s">
        <v>74</v>
      </c>
      <c r="C162" s="401"/>
      <c r="D162" s="401"/>
      <c r="E162" s="120" t="e">
        <f>+#REF!/$C$47</f>
        <v>#REF!</v>
      </c>
      <c r="F162" s="121" t="e">
        <f>+E162/#REF!</f>
        <v>#REF!</v>
      </c>
      <c r="G162" s="122" t="e">
        <f>+#REF!/$C$47</f>
        <v>#REF!</v>
      </c>
      <c r="H162" s="121" t="e">
        <f>+G162/#REF!</f>
        <v>#REF!</v>
      </c>
      <c r="I162" s="122" t="e">
        <f>+#REF!/$C$47</f>
        <v>#REF!</v>
      </c>
      <c r="J162" s="123" t="e">
        <f>+I162/#REF!</f>
        <v>#REF!</v>
      </c>
      <c r="K162" s="122" t="e">
        <f>+#REF!/$C$47</f>
        <v>#REF!</v>
      </c>
      <c r="L162" s="123" t="e">
        <f>+K162/#REF!</f>
        <v>#REF!</v>
      </c>
      <c r="M162" s="122" t="e">
        <f>+#REF!/$C$47</f>
        <v>#REF!</v>
      </c>
      <c r="N162" s="123" t="e">
        <f>+M162/#REF!</f>
        <v>#REF!</v>
      </c>
      <c r="O162" s="122">
        <f>+E153/$C$47</f>
        <v>138368.84857784299</v>
      </c>
      <c r="P162" s="123">
        <f>+O162/E132</f>
        <v>6.0920149154935793E-2</v>
      </c>
    </row>
    <row r="163" spans="2:16" s="59" customFormat="1" ht="11.25" hidden="1" customHeight="1">
      <c r="B163" s="392" t="s">
        <v>75</v>
      </c>
      <c r="C163" s="393"/>
      <c r="D163" s="393"/>
      <c r="E163" s="393"/>
      <c r="F163" s="393"/>
      <c r="G163" s="393"/>
      <c r="H163" s="393"/>
      <c r="I163" s="393"/>
      <c r="J163" s="393"/>
      <c r="K163" s="393"/>
      <c r="L163" s="393"/>
      <c r="M163" s="393"/>
      <c r="N163" s="393"/>
      <c r="O163" s="393"/>
      <c r="P163" s="394"/>
    </row>
    <row r="164" spans="2:16" s="59" customFormat="1" ht="11.25" hidden="1" customHeight="1">
      <c r="B164" s="402" t="s">
        <v>76</v>
      </c>
      <c r="C164" s="403"/>
      <c r="D164" s="403"/>
      <c r="E164" s="124" t="e">
        <f>+E161/8</f>
        <v>#REF!</v>
      </c>
      <c r="F164" s="125" t="e">
        <f>+E164/#REF!</f>
        <v>#REF!</v>
      </c>
      <c r="G164" s="124" t="e">
        <f>+G161/8</f>
        <v>#REF!</v>
      </c>
      <c r="H164" s="125" t="e">
        <f>+G164/#REF!</f>
        <v>#REF!</v>
      </c>
      <c r="I164" s="124" t="e">
        <f>+I161/8</f>
        <v>#REF!</v>
      </c>
      <c r="J164" s="125" t="e">
        <f>+I164/#REF!</f>
        <v>#REF!</v>
      </c>
      <c r="K164" s="124" t="e">
        <f>+K161/8</f>
        <v>#REF!</v>
      </c>
      <c r="L164" s="125" t="e">
        <f>+K164/#REF!</f>
        <v>#REF!</v>
      </c>
      <c r="M164" s="124" t="e">
        <f>+M161/8</f>
        <v>#REF!</v>
      </c>
      <c r="N164" s="125" t="e">
        <f>+M164/#REF!</f>
        <v>#REF!</v>
      </c>
      <c r="O164" s="124">
        <f>+O161/8</f>
        <v>11087.958248753364</v>
      </c>
      <c r="P164" s="125">
        <f>+O164/E132</f>
        <v>4.8817351396672698E-3</v>
      </c>
    </row>
    <row r="165" spans="2:16" s="59" customFormat="1" ht="11.25" hidden="1" customHeight="1">
      <c r="B165" s="386" t="s">
        <v>77</v>
      </c>
      <c r="C165" s="387"/>
      <c r="D165" s="387"/>
      <c r="E165" s="122" t="e">
        <f>+E162/8</f>
        <v>#REF!</v>
      </c>
      <c r="F165" s="121" t="e">
        <f>+E165/#REF!</f>
        <v>#REF!</v>
      </c>
      <c r="G165" s="122" t="e">
        <f>+G162/8</f>
        <v>#REF!</v>
      </c>
      <c r="H165" s="121" t="e">
        <f>+G165/#REF!</f>
        <v>#REF!</v>
      </c>
      <c r="I165" s="122" t="e">
        <f>+I162/8</f>
        <v>#REF!</v>
      </c>
      <c r="J165" s="121" t="e">
        <f>+I165/#REF!</f>
        <v>#REF!</v>
      </c>
      <c r="K165" s="122" t="e">
        <f>+K162/8</f>
        <v>#REF!</v>
      </c>
      <c r="L165" s="121" t="e">
        <f>+K165/#REF!</f>
        <v>#REF!</v>
      </c>
      <c r="M165" s="122" t="e">
        <f>+M162/8</f>
        <v>#REF!</v>
      </c>
      <c r="N165" s="121" t="e">
        <f>+M165/#REF!</f>
        <v>#REF!</v>
      </c>
      <c r="O165" s="122">
        <f>+O162/8</f>
        <v>17296.106072230374</v>
      </c>
      <c r="P165" s="121">
        <f>+O165/E132</f>
        <v>7.6150186443669741E-3</v>
      </c>
    </row>
    <row r="166" spans="2:16" s="59" customFormat="1" ht="11.25" hidden="1" customHeight="1">
      <c r="B166" s="127"/>
      <c r="C166" s="127"/>
      <c r="D166" s="127"/>
      <c r="E166" s="128"/>
      <c r="F166" s="129"/>
      <c r="G166" s="128"/>
      <c r="H166" s="129"/>
      <c r="I166" s="128"/>
      <c r="J166" s="129"/>
      <c r="K166" s="128"/>
      <c r="L166" s="129"/>
      <c r="M166" s="128"/>
      <c r="N166" s="129"/>
      <c r="O166" s="128"/>
      <c r="P166" s="129"/>
    </row>
    <row r="167" spans="2:16" s="59" customFormat="1" ht="17.25" hidden="1" customHeight="1">
      <c r="B167" s="367" t="s">
        <v>78</v>
      </c>
      <c r="C167" s="368"/>
      <c r="D167" s="368"/>
      <c r="E167" s="201" t="s">
        <v>79</v>
      </c>
      <c r="F167" s="201" t="s">
        <v>74</v>
      </c>
      <c r="G167" s="201" t="s">
        <v>80</v>
      </c>
      <c r="H167" s="202" t="s">
        <v>77</v>
      </c>
      <c r="I167" s="128"/>
      <c r="J167" s="129"/>
      <c r="K167" s="128"/>
      <c r="L167" s="129"/>
      <c r="M167" s="128"/>
      <c r="N167" s="129"/>
      <c r="O167" s="128"/>
      <c r="P167" s="129"/>
    </row>
    <row r="168" spans="2:16" s="59" customFormat="1" ht="11.25" hidden="1" customHeight="1">
      <c r="B168" s="388" t="s">
        <v>108</v>
      </c>
      <c r="C168" s="389"/>
      <c r="D168" s="389"/>
      <c r="E168" s="118" t="e">
        <f>+E161</f>
        <v>#REF!</v>
      </c>
      <c r="F168" s="141" t="e">
        <f>+E162</f>
        <v>#REF!</v>
      </c>
      <c r="G168" s="118" t="e">
        <f>+E164</f>
        <v>#REF!</v>
      </c>
      <c r="H168" s="203" t="e">
        <f>+E165</f>
        <v>#REF!</v>
      </c>
      <c r="I168" s="128"/>
      <c r="J168" s="129"/>
      <c r="K168" s="128"/>
      <c r="L168" s="129"/>
      <c r="M168" s="128"/>
      <c r="N168" s="129"/>
      <c r="O168" s="128"/>
      <c r="P168" s="129"/>
    </row>
    <row r="169" spans="2:16" s="59" customFormat="1" ht="11.25" hidden="1" customHeight="1">
      <c r="B169" s="388" t="s">
        <v>110</v>
      </c>
      <c r="C169" s="389"/>
      <c r="D169" s="389"/>
      <c r="E169" s="118" t="e">
        <f>+I161</f>
        <v>#REF!</v>
      </c>
      <c r="F169" s="141" t="e">
        <f>+I162</f>
        <v>#REF!</v>
      </c>
      <c r="G169" s="118" t="e">
        <f>+I164</f>
        <v>#REF!</v>
      </c>
      <c r="H169" s="203" t="e">
        <f>+I165</f>
        <v>#REF!</v>
      </c>
      <c r="I169" s="128"/>
      <c r="J169" s="129"/>
      <c r="K169" s="128"/>
      <c r="L169" s="129"/>
      <c r="M169" s="128"/>
      <c r="N169" s="129"/>
      <c r="O169" s="128"/>
      <c r="P169" s="129"/>
    </row>
    <row r="170" spans="2:16" s="59" customFormat="1" ht="11.25" hidden="1" customHeight="1">
      <c r="B170" s="388" t="s">
        <v>87</v>
      </c>
      <c r="C170" s="389"/>
      <c r="D170" s="389"/>
      <c r="E170" s="118" t="e">
        <f>+M161</f>
        <v>#REF!</v>
      </c>
      <c r="F170" s="141" t="e">
        <f>+M162</f>
        <v>#REF!</v>
      </c>
      <c r="G170" s="118" t="e">
        <f>+M164</f>
        <v>#REF!</v>
      </c>
      <c r="H170" s="203" t="e">
        <f>+M165</f>
        <v>#REF!</v>
      </c>
      <c r="I170" s="128"/>
      <c r="J170" s="129"/>
      <c r="K170" s="128"/>
      <c r="L170" s="129"/>
      <c r="M170" s="128"/>
      <c r="N170" s="129"/>
      <c r="O170" s="128"/>
      <c r="P170" s="129"/>
    </row>
    <row r="171" spans="2:16" s="59" customFormat="1" ht="11.25" hidden="1" customHeight="1">
      <c r="B171" s="390" t="s">
        <v>88</v>
      </c>
      <c r="C171" s="391"/>
      <c r="D171" s="391"/>
      <c r="E171" s="122" t="e">
        <f>+G161</f>
        <v>#REF!</v>
      </c>
      <c r="F171" s="144" t="e">
        <f>+G162</f>
        <v>#REF!</v>
      </c>
      <c r="G171" s="122" t="e">
        <f>+G164</f>
        <v>#REF!</v>
      </c>
      <c r="H171" s="153" t="e">
        <f>+G165</f>
        <v>#REF!</v>
      </c>
      <c r="I171" s="128"/>
      <c r="J171" s="129"/>
      <c r="K171" s="128"/>
      <c r="L171" s="129"/>
      <c r="M171" s="128"/>
      <c r="N171" s="129"/>
      <c r="O171" s="128"/>
      <c r="P171" s="129"/>
    </row>
    <row r="185" spans="2:10" s="59" customFormat="1" ht="11.25" hidden="1" customHeight="1">
      <c r="B185" s="367" t="s">
        <v>40</v>
      </c>
      <c r="C185" s="368"/>
      <c r="D185" s="368"/>
      <c r="E185" s="204" t="s">
        <v>41</v>
      </c>
      <c r="F185" s="159" t="s">
        <v>42</v>
      </c>
      <c r="G185" s="159" t="s">
        <v>43</v>
      </c>
      <c r="H185" s="160" t="s">
        <v>42</v>
      </c>
      <c r="I185" s="159" t="s">
        <v>44</v>
      </c>
      <c r="J185" s="205" t="s">
        <v>42</v>
      </c>
    </row>
    <row r="186" spans="2:10" s="59" customFormat="1" ht="11.25" hidden="1" customHeight="1">
      <c r="B186" s="359" t="s">
        <v>48</v>
      </c>
      <c r="C186" s="360"/>
      <c r="D186" s="360"/>
      <c r="E186" s="166">
        <v>908526</v>
      </c>
      <c r="F186" s="164">
        <v>1</v>
      </c>
      <c r="G186" s="166">
        <f>+E186*1.2</f>
        <v>1090231.2</v>
      </c>
      <c r="H186" s="164">
        <v>1</v>
      </c>
      <c r="I186" s="166">
        <f>+E186*1.5</f>
        <v>1362789</v>
      </c>
      <c r="J186" s="206">
        <v>1</v>
      </c>
    </row>
    <row r="187" spans="2:10" s="59" customFormat="1" ht="11.25" hidden="1" customHeight="1">
      <c r="B187" s="359" t="s">
        <v>49</v>
      </c>
      <c r="C187" s="360"/>
      <c r="D187" s="360"/>
      <c r="E187" s="166">
        <v>106454</v>
      </c>
      <c r="F187" s="167">
        <f>+E187/E186</f>
        <v>0.11717221081179845</v>
      </c>
      <c r="G187" s="166">
        <v>106454</v>
      </c>
      <c r="H187" s="167">
        <f>+G187/G186</f>
        <v>9.7643509009832041E-2</v>
      </c>
      <c r="I187" s="207">
        <f>+E187</f>
        <v>106454</v>
      </c>
      <c r="J187" s="208">
        <f>+I187/I186</f>
        <v>7.8114807207865636E-2</v>
      </c>
    </row>
    <row r="188" spans="2:10" s="59" customFormat="1" ht="11.25" hidden="1" customHeight="1">
      <c r="B188" s="342" t="s">
        <v>50</v>
      </c>
      <c r="C188" s="343"/>
      <c r="D188" s="343"/>
      <c r="E188" s="209">
        <f>+E187+E186</f>
        <v>1014980</v>
      </c>
      <c r="F188" s="210">
        <f>+E188/E186</f>
        <v>1.1171722108117985</v>
      </c>
      <c r="G188" s="209">
        <f>+G187+G186</f>
        <v>1196685.2</v>
      </c>
      <c r="H188" s="210">
        <f>+G188/G186</f>
        <v>1.097643509009832</v>
      </c>
      <c r="I188" s="209">
        <f>+I187+I186</f>
        <v>1469243</v>
      </c>
      <c r="J188" s="211">
        <f>+I188/I186</f>
        <v>1.0781148072078657</v>
      </c>
    </row>
  </sheetData>
  <mergeCells count="109">
    <mergeCell ref="B185:D185"/>
    <mergeCell ref="B186:D186"/>
    <mergeCell ref="B187:D187"/>
    <mergeCell ref="B188:D188"/>
    <mergeCell ref="Q51:U74"/>
    <mergeCell ref="Q75:U75"/>
    <mergeCell ref="B165:D165"/>
    <mergeCell ref="B167:D167"/>
    <mergeCell ref="B168:D168"/>
    <mergeCell ref="B169:D169"/>
    <mergeCell ref="B170:D170"/>
    <mergeCell ref="B171:D171"/>
    <mergeCell ref="B159:P159"/>
    <mergeCell ref="B160:D160"/>
    <mergeCell ref="B161:D161"/>
    <mergeCell ref="B162:D162"/>
    <mergeCell ref="B163:P163"/>
    <mergeCell ref="B164:D164"/>
    <mergeCell ref="B146:D146"/>
    <mergeCell ref="B147:D147"/>
    <mergeCell ref="B149:D149"/>
    <mergeCell ref="B150:D150"/>
    <mergeCell ref="B152:D152"/>
    <mergeCell ref="B153:D153"/>
    <mergeCell ref="B138:D138"/>
    <mergeCell ref="B140:D140"/>
    <mergeCell ref="B141:D141"/>
    <mergeCell ref="B142:D142"/>
    <mergeCell ref="B144:D144"/>
    <mergeCell ref="B145:D145"/>
    <mergeCell ref="B114:D114"/>
    <mergeCell ref="B126:J128"/>
    <mergeCell ref="B129:D129"/>
    <mergeCell ref="G129:K151"/>
    <mergeCell ref="B130:D130"/>
    <mergeCell ref="B131:D131"/>
    <mergeCell ref="B132:D132"/>
    <mergeCell ref="B135:D135"/>
    <mergeCell ref="B136:D136"/>
    <mergeCell ref="B137:D137"/>
    <mergeCell ref="B108:D108"/>
    <mergeCell ref="B109:D109"/>
    <mergeCell ref="B110:K110"/>
    <mergeCell ref="B111:D111"/>
    <mergeCell ref="B112:D112"/>
    <mergeCell ref="B113:K113"/>
    <mergeCell ref="B102:D102"/>
    <mergeCell ref="B103:D103"/>
    <mergeCell ref="B104:K104"/>
    <mergeCell ref="B105:D105"/>
    <mergeCell ref="B106:D106"/>
    <mergeCell ref="B107:K107"/>
    <mergeCell ref="B96:D96"/>
    <mergeCell ref="B97:D97"/>
    <mergeCell ref="B98:K98"/>
    <mergeCell ref="B99:D99"/>
    <mergeCell ref="B100:D100"/>
    <mergeCell ref="B101:K101"/>
    <mergeCell ref="B90:D90"/>
    <mergeCell ref="B91:D91"/>
    <mergeCell ref="B92:K92"/>
    <mergeCell ref="B93:D93"/>
    <mergeCell ref="B94:D94"/>
    <mergeCell ref="B95:K95"/>
    <mergeCell ref="B83:D83"/>
    <mergeCell ref="B84:D84"/>
    <mergeCell ref="B85:P85"/>
    <mergeCell ref="B86:D86"/>
    <mergeCell ref="B87:D87"/>
    <mergeCell ref="B89:D89"/>
    <mergeCell ref="B72:D72"/>
    <mergeCell ref="B73:P73"/>
    <mergeCell ref="B74:D74"/>
    <mergeCell ref="B75:D75"/>
    <mergeCell ref="B81:P81"/>
    <mergeCell ref="B82:D82"/>
    <mergeCell ref="B66:D66"/>
    <mergeCell ref="B67:D67"/>
    <mergeCell ref="B68:D68"/>
    <mergeCell ref="B69:D69"/>
    <mergeCell ref="B70:P70"/>
    <mergeCell ref="B71:D71"/>
    <mergeCell ref="B60:D60"/>
    <mergeCell ref="B61:P61"/>
    <mergeCell ref="B62:D62"/>
    <mergeCell ref="B63:D63"/>
    <mergeCell ref="B64:D64"/>
    <mergeCell ref="B65:P65"/>
    <mergeCell ref="B51:D51"/>
    <mergeCell ref="B52:D52"/>
    <mergeCell ref="B53:D53"/>
    <mergeCell ref="B54:D54"/>
    <mergeCell ref="B55:P55"/>
    <mergeCell ref="B56:P56"/>
    <mergeCell ref="B57:D57"/>
    <mergeCell ref="B58:D58"/>
    <mergeCell ref="B59:D59"/>
    <mergeCell ref="Q31:R31"/>
    <mergeCell ref="Q32:R32"/>
    <mergeCell ref="Q33:R33"/>
    <mergeCell ref="Q34:R34"/>
    <mergeCell ref="Q43:U47"/>
    <mergeCell ref="B48:U50"/>
    <mergeCell ref="B2:D5"/>
    <mergeCell ref="S2:U5"/>
    <mergeCell ref="B6:U6"/>
    <mergeCell ref="B8:U8"/>
    <mergeCell ref="B9:U9"/>
    <mergeCell ref="T10:U10"/>
  </mergeCells>
  <pageMargins left="0.7" right="0.7" top="0.75" bottom="0.75" header="0.3" footer="0.3"/>
  <pageSetup orientation="portrait" horizontalDpi="200" verticalDpi="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396EE1-7B51-4AB1-8076-243577800BD9}">
  <sheetPr>
    <tabColor theme="9" tint="0.39997558519241921"/>
  </sheetPr>
  <dimension ref="A2:F54"/>
  <sheetViews>
    <sheetView view="pageBreakPreview" zoomScale="60" zoomScaleNormal="100" workbookViewId="0">
      <selection activeCell="A10" sqref="A10"/>
    </sheetView>
  </sheetViews>
  <sheetFormatPr baseColWidth="10" defaultColWidth="11.44140625" defaultRowHeight="14.4"/>
  <cols>
    <col min="1" max="1" width="11.44140625" style="219"/>
    <col min="2" max="2" width="40" customWidth="1"/>
    <col min="3" max="3" width="23.5546875" customWidth="1"/>
    <col min="4" max="4" width="24" customWidth="1"/>
    <col min="5" max="5" width="29.5546875" customWidth="1"/>
    <col min="6" max="6" width="17.5546875" customWidth="1"/>
    <col min="7" max="7" width="26.5546875" customWidth="1"/>
    <col min="8" max="8" width="16" customWidth="1"/>
    <col min="9" max="9" width="20.109375" customWidth="1"/>
  </cols>
  <sheetData>
    <row r="2" spans="1:6" ht="22.5" customHeight="1">
      <c r="A2" s="260" t="s">
        <v>111</v>
      </c>
      <c r="B2" s="260"/>
      <c r="C2" s="260"/>
      <c r="D2" s="260"/>
      <c r="E2" s="260"/>
    </row>
    <row r="3" spans="1:6" ht="24.75" customHeight="1">
      <c r="A3" s="261"/>
      <c r="B3" s="261"/>
      <c r="C3" s="262" t="s">
        <v>112</v>
      </c>
      <c r="D3" s="263"/>
      <c r="E3" s="264"/>
    </row>
    <row r="4" spans="1:6" ht="29.25" customHeight="1">
      <c r="A4" s="261"/>
      <c r="B4" s="261"/>
      <c r="C4" s="263"/>
      <c r="D4" s="263"/>
      <c r="E4" s="264"/>
    </row>
    <row r="5" spans="1:6" ht="27" customHeight="1">
      <c r="A5" s="261"/>
      <c r="B5" s="261"/>
      <c r="C5" s="262" t="s">
        <v>113</v>
      </c>
      <c r="D5" s="265"/>
      <c r="E5" s="264"/>
    </row>
    <row r="6" spans="1:6" ht="28.8">
      <c r="A6" s="212" t="s">
        <v>114</v>
      </c>
      <c r="B6" s="259" t="s">
        <v>115</v>
      </c>
      <c r="C6" s="259"/>
      <c r="D6" s="259"/>
      <c r="E6" s="20" t="s">
        <v>116</v>
      </c>
    </row>
    <row r="7" spans="1:6">
      <c r="A7" s="213">
        <v>1</v>
      </c>
      <c r="B7" s="270" t="s">
        <v>117</v>
      </c>
      <c r="C7" s="270"/>
      <c r="D7" s="270"/>
      <c r="E7" s="19">
        <f>+E8+E9</f>
        <v>278597.97749520099</v>
      </c>
    </row>
    <row r="8" spans="1:6">
      <c r="A8" s="214">
        <v>2</v>
      </c>
      <c r="B8" s="18" t="str">
        <f>FP!B90</f>
        <v>Ayudante AA</v>
      </c>
      <c r="C8" s="12">
        <f>+FP!E90</f>
        <v>78107.762234676309</v>
      </c>
      <c r="D8" s="12">
        <f>ROUNDUP(C8/8,0)</f>
        <v>9764</v>
      </c>
      <c r="E8" s="11">
        <f>FP!F90</f>
        <v>113384.81630146506</v>
      </c>
      <c r="F8" s="17"/>
    </row>
    <row r="9" spans="1:6">
      <c r="A9" s="214">
        <v>3</v>
      </c>
      <c r="B9" s="18" t="str">
        <f>FP!B91</f>
        <v>Oficial AA</v>
      </c>
      <c r="C9" s="14">
        <f>+FP!E91</f>
        <v>112297.5800935528</v>
      </c>
      <c r="D9" s="12">
        <f>ROUNDUP(C9/8,0)</f>
        <v>14038</v>
      </c>
      <c r="E9" s="11">
        <f>FP!F91</f>
        <v>165213.16119373593</v>
      </c>
      <c r="F9" s="17"/>
    </row>
    <row r="10" spans="1:6">
      <c r="A10" s="215"/>
      <c r="B10" s="9" t="s">
        <v>118</v>
      </c>
      <c r="C10" s="10">
        <f>FP!I90-1</f>
        <v>0.6581664279329833</v>
      </c>
      <c r="D10" s="9"/>
      <c r="E10" s="8"/>
      <c r="F10" s="17"/>
    </row>
    <row r="11" spans="1:6">
      <c r="A11" s="215"/>
      <c r="B11" s="9" t="s">
        <v>119</v>
      </c>
      <c r="C11" s="10">
        <f>FP!I91-1</f>
        <v>0.61074428528865554</v>
      </c>
      <c r="D11" s="9"/>
      <c r="E11" s="8"/>
    </row>
    <row r="12" spans="1:6">
      <c r="A12" s="213">
        <v>4</v>
      </c>
      <c r="B12" s="266" t="s">
        <v>120</v>
      </c>
      <c r="C12" s="266"/>
      <c r="D12" s="266"/>
      <c r="E12" s="13">
        <f>+E13+E14</f>
        <v>351157.66034438019</v>
      </c>
    </row>
    <row r="13" spans="1:6">
      <c r="A13" s="214">
        <v>5</v>
      </c>
      <c r="B13" s="9" t="str">
        <f>FP!B94</f>
        <v>Cadenero</v>
      </c>
      <c r="C13" s="14">
        <f>FP!E94</f>
        <v>91783.689378226904</v>
      </c>
      <c r="D13" s="12">
        <f>ROUNDUP(C13/8,0)</f>
        <v>11473</v>
      </c>
      <c r="E13" s="11">
        <f>FP!F94</f>
        <v>134116.15425837343</v>
      </c>
    </row>
    <row r="14" spans="1:6">
      <c r="A14" s="214">
        <v>6</v>
      </c>
      <c r="B14" s="9" t="str">
        <f>FP!B93</f>
        <v>Topográfo</v>
      </c>
      <c r="C14" s="14">
        <f>FP!E93</f>
        <v>146487.39795242928</v>
      </c>
      <c r="D14" s="12">
        <f>ROUNDUP(C14/8,0)</f>
        <v>18311</v>
      </c>
      <c r="E14" s="11">
        <f>FP!F93</f>
        <v>217041.50608600679</v>
      </c>
    </row>
    <row r="15" spans="1:6">
      <c r="A15" s="215"/>
      <c r="B15" s="9" t="s">
        <v>121</v>
      </c>
      <c r="C15" s="10">
        <f>FP!I94-1</f>
        <v>0.63445535661081953</v>
      </c>
      <c r="D15" s="9"/>
      <c r="E15" s="8"/>
    </row>
    <row r="16" spans="1:6">
      <c r="A16" s="215"/>
      <c r="B16" s="9" t="s">
        <v>122</v>
      </c>
      <c r="C16" s="10">
        <f>FP!I93-1</f>
        <v>0.58703321396649155</v>
      </c>
      <c r="D16" s="9"/>
      <c r="E16" s="8"/>
    </row>
    <row r="17" spans="1:6">
      <c r="A17" s="213">
        <v>7</v>
      </c>
      <c r="B17" s="266" t="s">
        <v>123</v>
      </c>
      <c r="C17" s="266"/>
      <c r="D17" s="266"/>
      <c r="E17" s="13">
        <f>+E18+E19</f>
        <v>278597.97749520099</v>
      </c>
    </row>
    <row r="18" spans="1:6">
      <c r="A18" s="214">
        <v>8</v>
      </c>
      <c r="B18" s="9" t="str">
        <f>FP!B96</f>
        <v>Ayudante Red Hidronsanitaria</v>
      </c>
      <c r="C18" s="12">
        <f>FP!E96</f>
        <v>78107.762234676309</v>
      </c>
      <c r="D18" s="12">
        <f>ROUNDUP(C18/8,0)</f>
        <v>9764</v>
      </c>
      <c r="E18" s="11">
        <f>FP!F96</f>
        <v>113384.81630146506</v>
      </c>
    </row>
    <row r="19" spans="1:6">
      <c r="A19" s="214">
        <v>9</v>
      </c>
      <c r="B19" s="9" t="str">
        <f>FP!B97</f>
        <v>Oficial Red Hidrosanitaria</v>
      </c>
      <c r="C19" s="14">
        <f>FP!E97</f>
        <v>112297.5800935528</v>
      </c>
      <c r="D19" s="12">
        <f>ROUNDUP(C19/8,0)</f>
        <v>14038</v>
      </c>
      <c r="E19" s="11">
        <f>FP!F97</f>
        <v>165213.16119373593</v>
      </c>
    </row>
    <row r="20" spans="1:6">
      <c r="A20" s="215"/>
      <c r="B20" s="9" t="str">
        <f>+CONCATENATE($N$23," ",B18)</f>
        <v xml:space="preserve"> Ayudante Red Hidronsanitaria</v>
      </c>
      <c r="C20" s="10">
        <f>FP!I96-1</f>
        <v>0.6581664279329833</v>
      </c>
      <c r="D20" s="9"/>
      <c r="E20" s="8"/>
    </row>
    <row r="21" spans="1:6">
      <c r="A21" s="215"/>
      <c r="B21" s="9" t="str">
        <f>+CONCATENATE($N$23," ",B19)</f>
        <v xml:space="preserve"> Oficial Red Hidrosanitaria</v>
      </c>
      <c r="C21" s="10">
        <f>FP!I97-1</f>
        <v>0.61074428528865554</v>
      </c>
      <c r="D21" s="9"/>
      <c r="E21" s="8"/>
    </row>
    <row r="22" spans="1:6">
      <c r="A22" s="213">
        <v>10</v>
      </c>
      <c r="B22" s="266" t="s">
        <v>124</v>
      </c>
      <c r="C22" s="266"/>
      <c r="D22" s="266"/>
      <c r="E22" s="13">
        <f>+E23+E24</f>
        <v>299329.31545210932</v>
      </c>
    </row>
    <row r="23" spans="1:6">
      <c r="A23" s="214">
        <v>11</v>
      </c>
      <c r="B23" s="9" t="str">
        <f>FP!B99</f>
        <v>Ayudante Red Eléctrica</v>
      </c>
      <c r="C23" s="12">
        <f>FP!E99</f>
        <v>91783.689378226904</v>
      </c>
      <c r="D23" s="12">
        <f>ROUNDUP(C23/8,0)</f>
        <v>11473</v>
      </c>
      <c r="E23" s="11">
        <f>FP!F99</f>
        <v>134116.15425837343</v>
      </c>
    </row>
    <row r="24" spans="1:6">
      <c r="A24" s="214">
        <v>12</v>
      </c>
      <c r="B24" s="9" t="str">
        <f>FP!B100</f>
        <v>Oficial Red Eléctrica</v>
      </c>
      <c r="C24" s="14">
        <f>FP!E100</f>
        <v>112297.5800935528</v>
      </c>
      <c r="D24" s="12">
        <f>ROUNDUP(C24/8,0)</f>
        <v>14038</v>
      </c>
      <c r="E24" s="11">
        <f>FP!F100</f>
        <v>165213.16119373593</v>
      </c>
      <c r="F24" s="16"/>
    </row>
    <row r="25" spans="1:6">
      <c r="A25" s="215"/>
      <c r="B25" s="9" t="str">
        <f>+CONCATENATE($N$23," ",B23)</f>
        <v xml:space="preserve"> Ayudante Red Eléctrica</v>
      </c>
      <c r="C25" s="10">
        <f>FP!I99-1</f>
        <v>0.63445535661081953</v>
      </c>
      <c r="D25" s="9"/>
      <c r="E25" s="8"/>
    </row>
    <row r="26" spans="1:6">
      <c r="A26" s="215"/>
      <c r="B26" s="9" t="str">
        <f>+CONCATENATE($N$23," ",B24)</f>
        <v xml:space="preserve"> Oficial Red Eléctrica</v>
      </c>
      <c r="C26" s="10">
        <f>FP!I100-1</f>
        <v>0.61074428528865554</v>
      </c>
      <c r="D26" s="9"/>
      <c r="E26" s="8"/>
    </row>
    <row r="27" spans="1:6">
      <c r="A27" s="213">
        <v>13</v>
      </c>
      <c r="B27" s="266" t="s">
        <v>125</v>
      </c>
      <c r="C27" s="266"/>
      <c r="D27" s="266"/>
      <c r="E27" s="13">
        <f>+E28+E29</f>
        <v>330426.32238747185</v>
      </c>
    </row>
    <row r="28" spans="1:6">
      <c r="A28" s="214">
        <v>14</v>
      </c>
      <c r="B28" s="9" t="str">
        <f>FP!B102</f>
        <v>Ayudante CE</v>
      </c>
      <c r="C28" s="12">
        <f>FP!E102</f>
        <v>91783.689378226904</v>
      </c>
      <c r="D28" s="12">
        <f>ROUNDUP(C28/8,0)</f>
        <v>11473</v>
      </c>
      <c r="E28" s="11">
        <f>+FP!F102</f>
        <v>134116.15425837343</v>
      </c>
    </row>
    <row r="29" spans="1:6">
      <c r="A29" s="214">
        <v>15</v>
      </c>
      <c r="B29" s="9" t="str">
        <f>FP!B103</f>
        <v>Oficial CE</v>
      </c>
      <c r="C29" s="14">
        <f>FP!E103</f>
        <v>132811.47080887869</v>
      </c>
      <c r="D29" s="12">
        <f>ROUNDUP(C29/8,0)</f>
        <v>16602</v>
      </c>
      <c r="E29" s="11">
        <f>+FP!F103</f>
        <v>196310.16812909843</v>
      </c>
    </row>
    <row r="30" spans="1:6">
      <c r="A30" s="215"/>
      <c r="B30" s="9" t="str">
        <f>+CONCATENATE($N$23," ",B28)</f>
        <v xml:space="preserve"> Ayudante CE</v>
      </c>
      <c r="C30" s="10">
        <f>FP!I102-1</f>
        <v>0.61074428528865554</v>
      </c>
      <c r="D30" s="9"/>
      <c r="E30" s="8"/>
    </row>
    <row r="31" spans="1:6">
      <c r="A31" s="215"/>
      <c r="B31" s="9" t="str">
        <f>+CONCATENATE($N$23," ",B29)</f>
        <v xml:space="preserve"> Oficial CE</v>
      </c>
      <c r="C31" s="10">
        <f>FP!I103-1</f>
        <v>0.59493690440721281</v>
      </c>
      <c r="D31" s="9"/>
      <c r="E31" s="8"/>
    </row>
    <row r="32" spans="1:6">
      <c r="A32" s="213">
        <v>16</v>
      </c>
      <c r="B32" s="266" t="s">
        <v>126</v>
      </c>
      <c r="C32" s="266"/>
      <c r="D32" s="266"/>
      <c r="E32" s="15"/>
    </row>
    <row r="33" spans="1:5">
      <c r="A33" s="214">
        <v>17</v>
      </c>
      <c r="B33" s="9" t="str">
        <f>FP!B105</f>
        <v>Ayudante EM</v>
      </c>
      <c r="C33" s="12">
        <f>FP!E105</f>
        <v>91783.689378226904</v>
      </c>
      <c r="D33" s="12">
        <f>ROUNDUP(C33/8,0)</f>
        <v>11473</v>
      </c>
      <c r="E33" s="11">
        <f>+FP!F105</f>
        <v>134116.15425837343</v>
      </c>
    </row>
    <row r="34" spans="1:5">
      <c r="A34" s="214">
        <v>18</v>
      </c>
      <c r="B34" s="9" t="str">
        <f>FP!B106</f>
        <v>Oficial EM</v>
      </c>
      <c r="C34" s="14">
        <f>+FP!E106</f>
        <v>132811.47080887869</v>
      </c>
      <c r="D34" s="12">
        <f>ROUNDUP(C34/8,0)</f>
        <v>16602</v>
      </c>
      <c r="E34" s="11">
        <f>+FP!F106</f>
        <v>196310.16812909843</v>
      </c>
    </row>
    <row r="35" spans="1:5">
      <c r="A35" s="215"/>
      <c r="B35" s="9" t="str">
        <f>+CONCATENATE($N$23," ",B33)</f>
        <v xml:space="preserve"> Ayudante EM</v>
      </c>
      <c r="C35" s="10">
        <f>FP!I105-1</f>
        <v>0.63445535661081953</v>
      </c>
      <c r="D35" s="9"/>
      <c r="E35" s="8"/>
    </row>
    <row r="36" spans="1:5">
      <c r="A36" s="215"/>
      <c r="B36" s="9" t="str">
        <f>+CONCATENATE($N$23," ",B34)</f>
        <v xml:space="preserve"> Oficial EM</v>
      </c>
      <c r="C36" s="10">
        <f>FP!I106-1</f>
        <v>0.59493690440721281</v>
      </c>
      <c r="D36" s="9"/>
      <c r="E36" s="8"/>
    </row>
    <row r="37" spans="1:5">
      <c r="A37" s="213">
        <v>19</v>
      </c>
      <c r="B37" s="266" t="s">
        <v>127</v>
      </c>
      <c r="C37" s="266"/>
      <c r="D37" s="266"/>
      <c r="E37" s="13">
        <f>+E38+E39</f>
        <v>330426.32238747185</v>
      </c>
    </row>
    <row r="38" spans="1:5">
      <c r="A38" s="214">
        <v>20</v>
      </c>
      <c r="B38" s="9" t="str">
        <f>FP!B108</f>
        <v>Ayudante RCI</v>
      </c>
      <c r="C38" s="12">
        <f>FP!E108</f>
        <v>91783.689378226904</v>
      </c>
      <c r="D38" s="12">
        <f>ROUNDUP(C38/8,0)</f>
        <v>11473</v>
      </c>
      <c r="E38" s="11">
        <f>FP!F108</f>
        <v>134116.15425837343</v>
      </c>
    </row>
    <row r="39" spans="1:5">
      <c r="A39" s="214">
        <v>21</v>
      </c>
      <c r="B39" s="9" t="str">
        <f>FP!B109</f>
        <v>Oficial RCI</v>
      </c>
      <c r="C39" s="14">
        <f>+FP!E109</f>
        <v>132811.47080887869</v>
      </c>
      <c r="D39" s="12">
        <f>+FP!G109</f>
        <v>16601.433851109836</v>
      </c>
      <c r="E39" s="11">
        <f>+FP!F109</f>
        <v>196310.16812909843</v>
      </c>
    </row>
    <row r="40" spans="1:5">
      <c r="A40" s="215"/>
      <c r="B40" s="9" t="str">
        <f>+CONCATENATE($N$23," ",B38)</f>
        <v xml:space="preserve"> Ayudante RCI</v>
      </c>
      <c r="C40" s="10">
        <f>FP!I108-1</f>
        <v>0.63445535661081953</v>
      </c>
      <c r="D40" s="9"/>
      <c r="E40" s="8"/>
    </row>
    <row r="41" spans="1:5">
      <c r="A41" s="215"/>
      <c r="B41" s="9" t="str">
        <f>+CONCATENATE($N$23," ",B39)</f>
        <v xml:space="preserve"> Oficial RCI</v>
      </c>
      <c r="C41" s="10">
        <f>FP!I109-1</f>
        <v>0.59493690440721281</v>
      </c>
      <c r="D41" s="9"/>
      <c r="E41" s="8"/>
    </row>
    <row r="42" spans="1:5">
      <c r="A42" s="213">
        <v>22</v>
      </c>
      <c r="B42" s="266" t="s">
        <v>128</v>
      </c>
      <c r="C42" s="266"/>
      <c r="D42" s="266"/>
      <c r="E42" s="13">
        <f>+E43+E44</f>
        <v>361523.32932283438</v>
      </c>
    </row>
    <row r="43" spans="1:5">
      <c r="A43" s="214">
        <v>23</v>
      </c>
      <c r="B43" s="9" t="str">
        <f>FP!B111</f>
        <v>Ayudante MET</v>
      </c>
      <c r="C43" s="12">
        <f>FP!E111</f>
        <v>112297.5800935528</v>
      </c>
      <c r="D43" s="12">
        <f>ROUNDUP(C43/8,0)</f>
        <v>14038</v>
      </c>
      <c r="E43" s="11">
        <f>FP!F111</f>
        <v>165213.16119373593</v>
      </c>
    </row>
    <row r="44" spans="1:5">
      <c r="A44" s="214">
        <v>24</v>
      </c>
      <c r="B44" s="9" t="str">
        <f>FP!B112</f>
        <v>Soldador</v>
      </c>
      <c r="C44" s="12">
        <f>+FP!E112</f>
        <v>132811.47080887869</v>
      </c>
      <c r="D44" s="12">
        <f>+FP!G109</f>
        <v>16601.433851109836</v>
      </c>
      <c r="E44" s="11">
        <f>+FP!F109</f>
        <v>196310.16812909843</v>
      </c>
    </row>
    <row r="45" spans="1:5">
      <c r="A45" s="215"/>
      <c r="B45" s="9" t="str">
        <f>+CONCATENATE($N$23," ",B43)</f>
        <v xml:space="preserve"> Ayudante MET</v>
      </c>
      <c r="C45" s="10">
        <f>FP!I111-1</f>
        <v>0.61074428528865554</v>
      </c>
      <c r="D45" s="9"/>
      <c r="E45" s="11"/>
    </row>
    <row r="46" spans="1:5">
      <c r="A46" s="215"/>
      <c r="B46" s="9" t="str">
        <f>+CONCATENATE($N$23," ",B44)</f>
        <v xml:space="preserve"> Soldador</v>
      </c>
      <c r="C46" s="10">
        <f>FP!I112-1</f>
        <v>0.59493690440721281</v>
      </c>
      <c r="D46" s="9"/>
      <c r="E46" s="11"/>
    </row>
    <row r="47" spans="1:5">
      <c r="A47" s="213">
        <v>25</v>
      </c>
      <c r="B47" s="266" t="s">
        <v>129</v>
      </c>
      <c r="C47" s="266"/>
      <c r="D47" s="266"/>
      <c r="E47" s="13">
        <f>+E48</f>
        <v>113384.81630146506</v>
      </c>
    </row>
    <row r="48" spans="1:5">
      <c r="A48" s="215"/>
      <c r="B48" s="9" t="str">
        <f>FP!B114</f>
        <v>Ayudante</v>
      </c>
      <c r="C48" s="12">
        <f>FP!E114</f>
        <v>78107.762234676309</v>
      </c>
      <c r="D48" s="12">
        <f>ROUNDUP(C48/8,0)</f>
        <v>9764</v>
      </c>
      <c r="E48" s="11">
        <f>FP!F114</f>
        <v>113384.81630146506</v>
      </c>
    </row>
    <row r="49" spans="1:5">
      <c r="A49" s="215"/>
      <c r="B49" s="9" t="str">
        <f>+CONCATENATE($N$23," ",B48)</f>
        <v xml:space="preserve"> Ayudante</v>
      </c>
      <c r="C49" s="10">
        <f>FP!I114-1</f>
        <v>0.6581664279329833</v>
      </c>
      <c r="D49" s="9"/>
      <c r="E49" s="8"/>
    </row>
    <row r="50" spans="1:5">
      <c r="A50" s="216">
        <v>26</v>
      </c>
      <c r="B50" s="267" t="s">
        <v>130</v>
      </c>
      <c r="C50" s="268"/>
      <c r="D50" s="269"/>
      <c r="E50" s="7">
        <f>+SUM(E51:E52)</f>
        <v>391982.79379666608</v>
      </c>
    </row>
    <row r="51" spans="1:5">
      <c r="A51" s="217"/>
      <c r="B51" s="2" t="s">
        <v>131</v>
      </c>
      <c r="C51" s="5">
        <f>+FP!E90*2</f>
        <v>156215.52446935262</v>
      </c>
      <c r="D51" s="5">
        <f>ROUNDUP(C51/8,0)</f>
        <v>19527</v>
      </c>
      <c r="E51" s="4">
        <f>+FP!F90*2</f>
        <v>226769.63260293013</v>
      </c>
    </row>
    <row r="52" spans="1:5">
      <c r="A52" s="217"/>
      <c r="B52" s="2" t="str">
        <f>FP!B91</f>
        <v>Oficial AA</v>
      </c>
      <c r="C52" s="6">
        <f>+FP!E91</f>
        <v>112297.5800935528</v>
      </c>
      <c r="D52" s="5">
        <f>ROUNDUP(C52/8,0)</f>
        <v>14038</v>
      </c>
      <c r="E52" s="4">
        <f>+FP!F91</f>
        <v>165213.16119373593</v>
      </c>
    </row>
    <row r="53" spans="1:5">
      <c r="A53" s="217"/>
      <c r="B53" s="2" t="s">
        <v>118</v>
      </c>
      <c r="C53" s="3">
        <f>FP!I90-1</f>
        <v>0.6581664279329833</v>
      </c>
      <c r="D53" s="2"/>
      <c r="E53" s="1"/>
    </row>
    <row r="54" spans="1:5">
      <c r="A54" s="218" t="s">
        <v>132</v>
      </c>
      <c r="B54" s="2" t="s">
        <v>119</v>
      </c>
      <c r="C54" s="3">
        <f>FP!I91-1</f>
        <v>0.61074428528865554</v>
      </c>
      <c r="D54" s="2"/>
      <c r="E54" s="1"/>
    </row>
  </sheetData>
  <mergeCells count="16">
    <mergeCell ref="B37:D37"/>
    <mergeCell ref="B42:D42"/>
    <mergeCell ref="B47:D47"/>
    <mergeCell ref="B50:D50"/>
    <mergeCell ref="B7:D7"/>
    <mergeCell ref="B12:D12"/>
    <mergeCell ref="B17:D17"/>
    <mergeCell ref="B22:D22"/>
    <mergeCell ref="B27:D27"/>
    <mergeCell ref="B32:D32"/>
    <mergeCell ref="B6:D6"/>
    <mergeCell ref="A2:E2"/>
    <mergeCell ref="A3:B5"/>
    <mergeCell ref="C3:D4"/>
    <mergeCell ref="E3:E5"/>
    <mergeCell ref="C5:D5"/>
  </mergeCells>
  <pageMargins left="0.7" right="0.7" top="0.75" bottom="0.75" header="0.3" footer="0.3"/>
  <pageSetup paperSize="9" scale="68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373AF95EA92254F955AF710580C5A5C" ma:contentTypeVersion="17" ma:contentTypeDescription="Crear nuevo documento." ma:contentTypeScope="" ma:versionID="a762ea80efde7d8e5a54e12db3d4a5db">
  <xsd:schema xmlns:xsd="http://www.w3.org/2001/XMLSchema" xmlns:xs="http://www.w3.org/2001/XMLSchema" xmlns:p="http://schemas.microsoft.com/office/2006/metadata/properties" xmlns:ns2="2093220b-a0bc-4141-ac9d-a7fa3be33d11" xmlns:ns3="6417b9ea-a29a-49f2-ba13-89a99aacbba4" targetNamespace="http://schemas.microsoft.com/office/2006/metadata/properties" ma:root="true" ma:fieldsID="2eb586876fb7c1b12275a8da2551499f" ns2:_="" ns3:_="">
    <xsd:import namespace="2093220b-a0bc-4141-ac9d-a7fa3be33d11"/>
    <xsd:import namespace="6417b9ea-a29a-49f2-ba13-89a99aacbba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93220b-a0bc-4141-ac9d-a7fa3be33d1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Etiquetas de imagen" ma:readOnly="false" ma:fieldId="{5cf76f15-5ced-4ddc-b409-7134ff3c332f}" ma:taxonomyMulti="true" ma:sspId="aef2da99-86df-4c11-8d6f-e3b9bdc5842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17b9ea-a29a-49f2-ba13-89a99aacbba4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35b804f0-1e4b-4580-84d2-62f10e705754}" ma:internalName="TaxCatchAll" ma:showField="CatchAllData" ma:web="6417b9ea-a29a-49f2-ba13-89a99aacbba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417b9ea-a29a-49f2-ba13-89a99aacbba4" xsi:nil="true"/>
    <lcf76f155ced4ddcb4097134ff3c332f xmlns="2093220b-a0bc-4141-ac9d-a7fa3be33d11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3887F6E-9CD5-498E-9F8C-78C8D2624A6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093220b-a0bc-4141-ac9d-a7fa3be33d11"/>
    <ds:schemaRef ds:uri="6417b9ea-a29a-49f2-ba13-89a99aacbba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1C3515-4E0F-40A9-8350-997A8D71B8A7}">
  <ds:schemaRefs>
    <ds:schemaRef ds:uri="http://purl.org/dc/terms/"/>
    <ds:schemaRef ds:uri="2093220b-a0bc-4141-ac9d-a7fa3be33d11"/>
    <ds:schemaRef ds:uri="6417b9ea-a29a-49f2-ba13-89a99aacbba4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C4A601F1-5D65-4F61-A1DE-4ADD42B5183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FP</vt:lpstr>
      <vt:lpstr>CUADRILLAS</vt:lpstr>
      <vt:lpstr>CUADRILLAS!Área_de_impresión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Jenny Julieth Reina López</dc:creator>
  <cp:keywords/>
  <dc:description/>
  <cp:lastModifiedBy>Jenny Julieth Reina López</cp:lastModifiedBy>
  <cp:revision/>
  <dcterms:created xsi:type="dcterms:W3CDTF">2026-03-16T16:51:37Z</dcterms:created>
  <dcterms:modified xsi:type="dcterms:W3CDTF">2026-10-21T14:06:30Z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0x0101007373AF95EA92254F955AF710580C5A5C</vt:lpwstr>
  </property>
  <property fmtid="{D5CDD505-2E9C-101B-9397-08002B2CF9AE}" pid="3" name="MediaServiceImageTags">
    <vt:lpwstr/>
  </property>
</Properties>
</file>